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cuments\праисы 25 год\"/>
    </mc:Choice>
  </mc:AlternateContent>
  <xr:revisionPtr revIDLastSave="0" documentId="13_ncr:1_{2429706B-FF37-4030-B296-3764D557B4EA}" xr6:coauthVersionLast="47" xr6:coauthVersionMax="47" xr10:uidLastSave="{00000000-0000-0000-0000-000000000000}"/>
  <bookViews>
    <workbookView xWindow="2340" yWindow="2340" windowWidth="12990" windowHeight="13305" xr2:uid="{00000000-000D-0000-FFFF-FFFF00000000}"/>
  </bookViews>
  <sheets>
    <sheet name="ХИМ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4" i="1" l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18" i="1" l="1"/>
  <c r="E19" i="1"/>
  <c r="E20" i="1"/>
  <c r="E21" i="1"/>
  <c r="E22" i="1"/>
  <c r="E23" i="1"/>
  <c r="E24" i="1"/>
  <c r="E25" i="1"/>
  <c r="E26" i="1"/>
  <c r="E124" i="1" l="1"/>
  <c r="E31" i="1"/>
  <c r="E29" i="1"/>
  <c r="E15" i="1" l="1"/>
  <c r="E37" i="1" l="1"/>
  <c r="E146" i="1" l="1"/>
  <c r="E145" i="1"/>
  <c r="E144" i="1"/>
  <c r="E154" i="1" l="1"/>
  <c r="E153" i="1"/>
  <c r="E152" i="1"/>
  <c r="E151" i="1"/>
  <c r="E150" i="1"/>
  <c r="E149" i="1"/>
  <c r="E148" i="1"/>
  <c r="E147" i="1"/>
  <c r="E143" i="1"/>
  <c r="E142" i="1"/>
  <c r="E141" i="1"/>
  <c r="E140" i="1"/>
  <c r="E138" i="1"/>
  <c r="E137" i="1"/>
  <c r="E136" i="1"/>
  <c r="E135" i="1"/>
  <c r="E134" i="1"/>
  <c r="E133" i="1"/>
  <c r="E131" i="1"/>
  <c r="E130" i="1"/>
  <c r="E129" i="1"/>
  <c r="E127" i="1"/>
  <c r="E128" i="1"/>
  <c r="E126" i="1"/>
  <c r="E125" i="1"/>
  <c r="E123" i="1"/>
  <c r="E121" i="1"/>
  <c r="E120" i="1"/>
  <c r="E119" i="1"/>
  <c r="E118" i="1"/>
  <c r="E117" i="1"/>
  <c r="E116" i="1"/>
  <c r="E115" i="1"/>
  <c r="E114" i="1"/>
  <c r="E113" i="1"/>
  <c r="E112" i="1"/>
  <c r="E93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35" i="1"/>
  <c r="E34" i="1"/>
  <c r="E33" i="1"/>
  <c r="E32" i="1"/>
  <c r="E30" i="1"/>
  <c r="E28" i="1"/>
  <c r="E16" i="1"/>
  <c r="E155" i="1" l="1"/>
</calcChain>
</file>

<file path=xl/sharedStrings.xml><?xml version="1.0" encoding="utf-8"?>
<sst xmlns="http://schemas.openxmlformats.org/spreadsheetml/2006/main" count="149" uniqueCount="149">
  <si>
    <t>Наименование</t>
  </si>
  <si>
    <t xml:space="preserve">Кол-во </t>
  </si>
  <si>
    <t>Электронные издания</t>
  </si>
  <si>
    <t>Мебель для кабинета</t>
  </si>
  <si>
    <t>Мебель для лаборантской</t>
  </si>
  <si>
    <t>Стол однотумбовый</t>
  </si>
  <si>
    <t>Технические средства обучения</t>
  </si>
  <si>
    <t xml:space="preserve">Web-камера </t>
  </si>
  <si>
    <t>Коврик для мыши</t>
  </si>
  <si>
    <t>Печатные пособия, стенды и таблицы</t>
  </si>
  <si>
    <t>Дополнительное оборудование</t>
  </si>
  <si>
    <t>Аптечка с принадлежностями</t>
  </si>
  <si>
    <t>Корзина для мусора</t>
  </si>
  <si>
    <t>МФУ А-4 лазерное ч/б</t>
  </si>
  <si>
    <t>Цена, тенге</t>
  </si>
  <si>
    <t>Сумма, тенге</t>
  </si>
  <si>
    <t>Микрофонно-телефонная гарнитура</t>
  </si>
  <si>
    <t xml:space="preserve">Панель интерактивная 75" </t>
  </si>
  <si>
    <t>Бумага для ксерокса А-4 500л</t>
  </si>
  <si>
    <t>Губка для маркерной доски</t>
  </si>
  <si>
    <t xml:space="preserve">Магниты для маркерной доски 12шт d.30 </t>
  </si>
  <si>
    <t>Мел белый школьный</t>
  </si>
  <si>
    <t>Очки защитные открытого типа</t>
  </si>
  <si>
    <t xml:space="preserve">Перчатки защитные химически стойкие </t>
  </si>
  <si>
    <t>Фартук прорезиненный</t>
  </si>
  <si>
    <t>Халат х/б медицинский</t>
  </si>
  <si>
    <t>Наборы химических реактивов</t>
  </si>
  <si>
    <t xml:space="preserve">Набор №  1 С "Кислоты"  </t>
  </si>
  <si>
    <t xml:space="preserve">Набор №  3 ОС "Гидроксиды"  </t>
  </si>
  <si>
    <t xml:space="preserve">Набор №  4 ОС "Оксиды металлов"  </t>
  </si>
  <si>
    <t>Набор №  5 ОС "Металлы" малый</t>
  </si>
  <si>
    <t xml:space="preserve">Набор №  5 С "Органические вещества"    </t>
  </si>
  <si>
    <t xml:space="preserve">Набор №  6 С "Органические вещества" </t>
  </si>
  <si>
    <t xml:space="preserve">Набор №  7 С "Минеральные удобрения"  </t>
  </si>
  <si>
    <t xml:space="preserve">Набор №  8 С "Иониты"  </t>
  </si>
  <si>
    <t xml:space="preserve">Набор №  9 ВС "Образцы неорганических веществ"  </t>
  </si>
  <si>
    <t xml:space="preserve">Набор №  9 ОС "Галогениды"  </t>
  </si>
  <si>
    <t xml:space="preserve">Набор № 10 ОС "Сульфаты, сульфиды, сульфиты"  </t>
  </si>
  <si>
    <t xml:space="preserve">Набор № 11 С "Соли для демонстрации опытов"  </t>
  </si>
  <si>
    <t xml:space="preserve">Набор № 12 ВС "Неорганические вещества для демонстрационных опытов"  </t>
  </si>
  <si>
    <t xml:space="preserve">Набор № 12 ОС "Фосфаты, силикаты"  </t>
  </si>
  <si>
    <t xml:space="preserve">Набор № 13 ОС "Ацетаты, роданиды, цианиды, галогениды"  </t>
  </si>
  <si>
    <t xml:space="preserve">Набор № 14 ОС "Соединение марганца"  </t>
  </si>
  <si>
    <t>Набор № 17 ОС "Индикаторы"</t>
  </si>
  <si>
    <t>Набор № 17 С "Нитраты" с серебром 10гр</t>
  </si>
  <si>
    <t xml:space="preserve">Набор № 18 С "Соединения хрома" </t>
  </si>
  <si>
    <t xml:space="preserve">Набор № 19 ОС "Углеводороды" </t>
  </si>
  <si>
    <t xml:space="preserve">Набор № 20 ОС "Кислородосодержащие органические вещества" </t>
  </si>
  <si>
    <t xml:space="preserve">Набор № 24 ОС "Материалы"  </t>
  </si>
  <si>
    <t>Приборы и принадлежности для опытов</t>
  </si>
  <si>
    <t xml:space="preserve">Аппарат для проведения химических реакций </t>
  </si>
  <si>
    <t>Весы электронные до 200гр (0,1г)</t>
  </si>
  <si>
    <t>Набор посуды и принадлежностей для экспериментов по химии</t>
  </si>
  <si>
    <t xml:space="preserve">Штатив лабораторный химический </t>
  </si>
  <si>
    <t>Модели демонстрационные</t>
  </si>
  <si>
    <t>Модель кристаллической решетки алмаза С</t>
  </si>
  <si>
    <t>Модель кристаллической решетки графита C</t>
  </si>
  <si>
    <t>Модель кристаллической решетки железа Fe</t>
  </si>
  <si>
    <t>Модель кристаллической решетки меди Cu</t>
  </si>
  <si>
    <t>Модели масштабных молекул в наборе</t>
  </si>
  <si>
    <t>Модели образования π и σ связей в наборе</t>
  </si>
  <si>
    <t>Модели р и d облаков и шаростержневых молекул в наборе</t>
  </si>
  <si>
    <t>Модели электронных облаков и химических связей в наборе</t>
  </si>
  <si>
    <t>Коллекции натуральные</t>
  </si>
  <si>
    <t>Коллекция Каменный уголь и продукты его переработки</t>
  </si>
  <si>
    <t>Коллекция Минералы и горные породы 49шт</t>
  </si>
  <si>
    <t>Коллекция Нефть и продукты ее переработки</t>
  </si>
  <si>
    <t xml:space="preserve">Коллекция Металлы </t>
  </si>
  <si>
    <t xml:space="preserve">Коллекция Сырье для химической промышленности </t>
  </si>
  <si>
    <t>Коллекция Топливо</t>
  </si>
  <si>
    <t>Коллекция Чугун и сталь</t>
  </si>
  <si>
    <t>Коллекция Шкала твердости</t>
  </si>
  <si>
    <t>Комплект портретов химиков в рамке (8 штук)</t>
  </si>
  <si>
    <t xml:space="preserve">Стенд Химия Правила техники безопасности в кабинете химии 0,7х1м КАЗ/РУС </t>
  </si>
  <si>
    <t xml:space="preserve">Стенд Химия Ряд активности металлов 2х0,3м КАЗ/РУС </t>
  </si>
  <si>
    <t xml:space="preserve">Стенд Химия Таблица Менделеева 1,4х1м КАЗ/РУС </t>
  </si>
  <si>
    <t xml:space="preserve">Стенд Химия Таблица растворимости 1,4х1м КАЗ/РУС </t>
  </si>
  <si>
    <t>Стенд Логотип Химия</t>
  </si>
  <si>
    <t>ИТОГО СУММА С НДС:</t>
  </si>
  <si>
    <t xml:space="preserve">Беспроводной Датчик pH  </t>
  </si>
  <si>
    <t xml:space="preserve">Беспроводной Датчик давления газа </t>
  </si>
  <si>
    <t xml:space="preserve">Беспроводной Датчик напряжения </t>
  </si>
  <si>
    <t xml:space="preserve">Беспроводной Датчик проводимости </t>
  </si>
  <si>
    <t xml:space="preserve">Беспроводной Датчик температуры </t>
  </si>
  <si>
    <t xml:space="preserve">Беспроводной Колориметр </t>
  </si>
  <si>
    <t xml:space="preserve">Беспроводной Счетчик капель </t>
  </si>
  <si>
    <t xml:space="preserve">Груша резиновая для датчика давления газа </t>
  </si>
  <si>
    <t xml:space="preserve">Держатель электродов </t>
  </si>
  <si>
    <t xml:space="preserve">Зажим для датчиков </t>
  </si>
  <si>
    <t xml:space="preserve">Подставка для кюветы </t>
  </si>
  <si>
    <t xml:space="preserve">Аквадистиллятор бытовой </t>
  </si>
  <si>
    <t xml:space="preserve">Набор "Электрохимия" </t>
  </si>
  <si>
    <t xml:space="preserve">Набор для исследования атома для учащихся </t>
  </si>
  <si>
    <t xml:space="preserve">Набор для исследования атома для учителя </t>
  </si>
  <si>
    <t>КАБИНЕТ ХИМИИ</t>
  </si>
  <si>
    <t>Аппарат Киппа 250 мл.</t>
  </si>
  <si>
    <t>Нагреватель пробирок универсальный</t>
  </si>
  <si>
    <t>Прибор для получения газов ППГ</t>
  </si>
  <si>
    <t xml:space="preserve">Беспроводная Зарядная станция </t>
  </si>
  <si>
    <t>Кювета пластиковая для колориметра 3,5мл 100 штук</t>
  </si>
  <si>
    <t xml:space="preserve">Колбонагреватель </t>
  </si>
  <si>
    <t xml:space="preserve">Магнит неодимовый с крючком </t>
  </si>
  <si>
    <t xml:space="preserve">Шкаф вытяжной </t>
  </si>
  <si>
    <t>Шкаф металлический для хранения химреактивов</t>
  </si>
  <si>
    <t>Цифровая лаборатория по ХИМИИ</t>
  </si>
  <si>
    <t xml:space="preserve">Набор моделей молекул по органике и неорганике для учащегося </t>
  </si>
  <si>
    <t xml:space="preserve">Набор моделей молекул по органике и неорганике для учителя </t>
  </si>
  <si>
    <t xml:space="preserve">Кресло сетчатая спинка серая на роликах с подлокотниками </t>
  </si>
  <si>
    <t xml:space="preserve">Стул полипропилен </t>
  </si>
  <si>
    <t xml:space="preserve">Книга с экспериментами в цифровой лаборатории по химии </t>
  </si>
  <si>
    <t>Коллекция Сырье для топливной промышленности</t>
  </si>
  <si>
    <t xml:space="preserve">Лоток пластиковый 312*427*75 </t>
  </si>
  <si>
    <t xml:space="preserve">Лоток пластиковый 312*430*225 </t>
  </si>
  <si>
    <t xml:space="preserve">Крышка для лотков </t>
  </si>
  <si>
    <t>Маршрутизатор</t>
  </si>
  <si>
    <t>Набор лабораторной посуды и принадлежностей</t>
  </si>
  <si>
    <t xml:space="preserve">Раствор для калибровки датчика электропроводимости - средний диапазон </t>
  </si>
  <si>
    <t>ПО Science Learning Chemistry</t>
  </si>
  <si>
    <t>ПО Учебно-программный комплекс "Химия (8-11 класс)"</t>
  </si>
  <si>
    <t>Программное обеспечение Многопользовательская Лицензия на 3 года</t>
  </si>
  <si>
    <t>Стол лабораторный пристенный с надстройкой из полки</t>
  </si>
  <si>
    <t>Стул полумягкий ткань сетка</t>
  </si>
  <si>
    <t xml:space="preserve">Тумба мобильная лабораторная с водой и электричеством </t>
  </si>
  <si>
    <t>Баня водяная без электрической плитки</t>
  </si>
  <si>
    <t>Баня песочная без электрической плитки</t>
  </si>
  <si>
    <t xml:space="preserve">Плитка электрическая лабораторная </t>
  </si>
  <si>
    <t>Набор демонстрационный магнитный Молекулы и химические связи</t>
  </si>
  <si>
    <t>Клавиатура+мышь проводные</t>
  </si>
  <si>
    <t>Сетевой фильтр 5 розеток, 5м</t>
  </si>
  <si>
    <t xml:space="preserve">Доска мел+маркер настенная трехстворчатая 100x300см </t>
  </si>
  <si>
    <t>Стол демонстрационный с сантехникой и встроенной розеткой</t>
  </si>
  <si>
    <t>Стол демонстрационный со встроенной розеткой</t>
  </si>
  <si>
    <t>Стол ученический 2-местный лабораторный пластик.столешница с сантехникой</t>
  </si>
  <si>
    <t>Тумба под классную доску</t>
  </si>
  <si>
    <t xml:space="preserve">Шкаф модульный 4000мм </t>
  </si>
  <si>
    <t>Акустическая система 2.0   5Вт</t>
  </si>
  <si>
    <t xml:space="preserve">Кнопка универсальная для подключения панелей </t>
  </si>
  <si>
    <t>Мышь проводная</t>
  </si>
  <si>
    <t>Ноутбук 15,6", без ОС, 4-х ядерный</t>
  </si>
  <si>
    <t>STEM-комплекс "Автоматический дозатор"</t>
  </si>
  <si>
    <t>Маркер по доске (набор 4 цвета)</t>
  </si>
  <si>
    <t>Монитор 23,8" белый</t>
  </si>
  <si>
    <t>ПРАЙС-ЛИСТ                                                                                     27 марта 2025 года</t>
  </si>
  <si>
    <t xml:space="preserve">Стол преподавателя с приставной тумбой </t>
  </si>
  <si>
    <t>Шкаф для одежды  600х450х1800 мм</t>
  </si>
  <si>
    <t>Шкаф полуоткрытый 800х450х2050мм</t>
  </si>
  <si>
    <t>ПО Office LTSC Professional Plus 2024, ПО Win Pro 11 Upgrade (пользовательский ключ)</t>
  </si>
  <si>
    <t>Системный блок i5, без ПО</t>
  </si>
  <si>
    <t xml:space="preserve">КОНТАКТЫ:  +7 705 318 99 22, +7 705 282 56 99, e-mail: shmirkz@mail.ru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</si>
</sst>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409]#,##0.00"/>
  </numFmts>
  <fonts count="14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2" tint="-0.499984740745262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b/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</font>
    <font>
      <b/>
      <sz val="14"/>
      <color theme="1"/>
      <name val="Times New Roman"/>
      <family val="1"/>
      <charset val="204"/>
    </font>
    <font>
      <b/>
      <sz val="12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5"/>
      </left>
      <right/>
      <top style="medium">
        <color theme="5"/>
      </top>
      <bottom style="medium">
        <color theme="5"/>
      </bottom>
      <diagonal/>
    </border>
    <border>
      <left/>
      <right/>
      <top style="medium">
        <color theme="5"/>
      </top>
      <bottom style="medium">
        <color theme="5"/>
      </bottom>
      <diagonal/>
    </border>
    <border>
      <left/>
      <right style="medium">
        <color theme="5"/>
      </right>
      <top style="medium">
        <color theme="5"/>
      </top>
      <bottom style="medium">
        <color theme="5"/>
      </bottom>
      <diagonal/>
    </border>
  </borders>
  <cellStyleXfs count="4">
    <xf numFmtId="0" fontId="0" fillId="0" borderId="0"/>
    <xf numFmtId="0" fontId="6" fillId="0" borderId="0"/>
    <xf numFmtId="0" fontId="7" fillId="0" borderId="0">
      <alignment horizontal="left"/>
    </xf>
    <xf numFmtId="0" fontId="6" fillId="0" borderId="0"/>
  </cellStyleXfs>
  <cellXfs count="5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vertical="center" wrapText="1"/>
    </xf>
    <xf numFmtId="4" fontId="1" fillId="0" borderId="0" xfId="0" applyNumberFormat="1" applyFont="1" applyAlignment="1">
      <alignment vertical="center"/>
    </xf>
    <xf numFmtId="164" fontId="3" fillId="0" borderId="0" xfId="0" applyNumberFormat="1" applyFont="1" applyAlignment="1">
      <alignment horizontal="right" vertical="center"/>
    </xf>
    <xf numFmtId="164" fontId="4" fillId="0" borderId="0" xfId="0" applyNumberFormat="1" applyFont="1" applyAlignment="1">
      <alignment horizontal="right" vertical="center"/>
    </xf>
    <xf numFmtId="4" fontId="5" fillId="0" borderId="1" xfId="0" applyNumberFormat="1" applyFont="1" applyBorder="1" applyAlignment="1">
      <alignment vertical="center"/>
    </xf>
    <xf numFmtId="0" fontId="3" fillId="3" borderId="1" xfId="0" applyFont="1" applyFill="1" applyBorder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4" fontId="5" fillId="0" borderId="0" xfId="0" applyNumberFormat="1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3" fillId="3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wrapText="1"/>
    </xf>
    <xf numFmtId="0" fontId="3" fillId="3" borderId="1" xfId="0" applyFont="1" applyFill="1" applyBorder="1" applyAlignment="1">
      <alignment horizontal="left" vertical="center" wrapText="1"/>
    </xf>
    <xf numFmtId="0" fontId="3" fillId="0" borderId="1" xfId="2" applyFont="1" applyBorder="1" applyAlignment="1">
      <alignment horizontal="left" vertical="center" wrapText="1"/>
    </xf>
    <xf numFmtId="0" fontId="3" fillId="0" borderId="1" xfId="0" applyFont="1" applyBorder="1"/>
    <xf numFmtId="3" fontId="5" fillId="0" borderId="1" xfId="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4" fontId="3" fillId="3" borderId="1" xfId="0" applyNumberFormat="1" applyFont="1" applyFill="1" applyBorder="1" applyAlignment="1">
      <alignment horizontal="right" vertical="center" wrapText="1"/>
    </xf>
    <xf numFmtId="0" fontId="10" fillId="0" borderId="1" xfId="0" applyFont="1" applyBorder="1" applyAlignment="1">
      <alignment vertical="center" wrapText="1"/>
    </xf>
    <xf numFmtId="3" fontId="2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wrapText="1"/>
    </xf>
    <xf numFmtId="3" fontId="5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4" fontId="10" fillId="0" borderId="1" xfId="0" applyNumberFormat="1" applyFont="1" applyBorder="1" applyAlignment="1">
      <alignment vertical="center"/>
    </xf>
    <xf numFmtId="0" fontId="11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/>
    </xf>
    <xf numFmtId="0" fontId="10" fillId="3" borderId="1" xfId="0" applyFont="1" applyFill="1" applyBorder="1" applyAlignment="1">
      <alignment vertical="center" wrapText="1"/>
    </xf>
    <xf numFmtId="0" fontId="12" fillId="3" borderId="1" xfId="0" applyFont="1" applyFill="1" applyBorder="1" applyAlignment="1">
      <alignment horizontal="center" vertical="center"/>
    </xf>
    <xf numFmtId="4" fontId="10" fillId="0" borderId="1" xfId="0" applyNumberFormat="1" applyFont="1" applyBorder="1"/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3" fillId="0" borderId="0" xfId="0" applyFont="1" applyAlignment="1">
      <alignment horizontal="right" vertical="center"/>
    </xf>
  </cellXfs>
  <cellStyles count="4">
    <cellStyle name="Обычный" xfId="0" builtinId="0"/>
    <cellStyle name="Обычный 2" xfId="2" xr:uid="{00000000-0005-0000-0000-000001000000}"/>
    <cellStyle name="Обычный 3" xfId="3" xr:uid="{00000000-0005-0000-0000-000002000000}"/>
    <cellStyle name="Обычный 5" xfId="1" xr:uid="{00000000-0005-0000-0000-000003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4</xdr:col>
      <xdr:colOff>521891</xdr:colOff>
      <xdr:row>7</xdr:row>
      <xdr:rowOff>166134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4D4D8D27-2A30-4E26-BAA3-DA61D525AE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797" y="188285"/>
          <a:ext cx="6081832" cy="12958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0:E160"/>
  <sheetViews>
    <sheetView tabSelected="1" topLeftCell="A4" zoomScale="86" zoomScaleNormal="86" workbookViewId="0">
      <selection activeCell="C162" sqref="C162"/>
    </sheetView>
  </sheetViews>
  <sheetFormatPr defaultColWidth="9.140625" defaultRowHeight="15" x14ac:dyDescent="0.25"/>
  <cols>
    <col min="1" max="1" width="6.140625" style="1" customWidth="1"/>
    <col min="2" max="2" width="59" style="5" customWidth="1"/>
    <col min="3" max="3" width="7.7109375" style="34" customWidth="1"/>
    <col min="4" max="4" width="16.85546875" style="11" customWidth="1"/>
    <col min="5" max="5" width="18.7109375" style="11" customWidth="1"/>
    <col min="6" max="16384" width="9.140625" style="1"/>
  </cols>
  <sheetData>
    <row r="10" spans="2:5" x14ac:dyDescent="0.25">
      <c r="B10" s="52" t="s">
        <v>142</v>
      </c>
      <c r="C10" s="52"/>
      <c r="D10" s="52"/>
      <c r="E10" s="52"/>
    </row>
    <row r="11" spans="2:5" ht="18.75" x14ac:dyDescent="0.25">
      <c r="D11" s="12"/>
      <c r="E11" s="13"/>
    </row>
    <row r="12" spans="2:5" ht="20.25" x14ac:dyDescent="0.25">
      <c r="B12" s="46" t="s">
        <v>94</v>
      </c>
      <c r="C12" s="47"/>
      <c r="D12" s="47"/>
      <c r="E12" s="48"/>
    </row>
    <row r="13" spans="2:5" s="9" customFormat="1" ht="37.5" x14ac:dyDescent="0.2">
      <c r="B13" s="18" t="s">
        <v>0</v>
      </c>
      <c r="C13" s="30" t="s">
        <v>1</v>
      </c>
      <c r="D13" s="19" t="s">
        <v>14</v>
      </c>
      <c r="E13" s="19" t="s">
        <v>15</v>
      </c>
    </row>
    <row r="14" spans="2:5" s="9" customFormat="1" ht="18.75" x14ac:dyDescent="0.2">
      <c r="B14" s="22" t="s">
        <v>2</v>
      </c>
      <c r="C14" s="35"/>
      <c r="D14" s="7"/>
      <c r="E14" s="7"/>
    </row>
    <row r="15" spans="2:5" s="9" customFormat="1" ht="18.75" x14ac:dyDescent="0.2">
      <c r="B15" s="10" t="s">
        <v>117</v>
      </c>
      <c r="C15" s="36">
        <v>1</v>
      </c>
      <c r="D15" s="40">
        <v>89340</v>
      </c>
      <c r="E15" s="7">
        <f>C15*D15</f>
        <v>89340</v>
      </c>
    </row>
    <row r="16" spans="2:5" s="9" customFormat="1" ht="37.5" x14ac:dyDescent="0.2">
      <c r="B16" s="10" t="s">
        <v>118</v>
      </c>
      <c r="C16" s="36">
        <v>1</v>
      </c>
      <c r="D16" s="40">
        <v>153900</v>
      </c>
      <c r="E16" s="7">
        <f>C16*D16</f>
        <v>153900</v>
      </c>
    </row>
    <row r="17" spans="2:5" s="9" customFormat="1" ht="18.75" x14ac:dyDescent="0.2">
      <c r="B17" s="22" t="s">
        <v>3</v>
      </c>
      <c r="C17" s="35"/>
      <c r="D17" s="7"/>
      <c r="E17" s="7"/>
    </row>
    <row r="18" spans="2:5" s="9" customFormat="1" ht="37.5" x14ac:dyDescent="0.2">
      <c r="B18" s="28" t="s">
        <v>129</v>
      </c>
      <c r="C18" s="35">
        <v>1</v>
      </c>
      <c r="D18" s="40">
        <v>74550</v>
      </c>
      <c r="E18" s="7">
        <f t="shared" ref="E18:E26" si="0">C18*D18</f>
        <v>74550</v>
      </c>
    </row>
    <row r="19" spans="2:5" s="9" customFormat="1" ht="37.5" x14ac:dyDescent="0.2">
      <c r="B19" s="3" t="s">
        <v>107</v>
      </c>
      <c r="C19" s="35">
        <v>1</v>
      </c>
      <c r="D19" s="40">
        <v>58740</v>
      </c>
      <c r="E19" s="7">
        <f t="shared" si="0"/>
        <v>58740</v>
      </c>
    </row>
    <row r="20" spans="2:5" s="9" customFormat="1" ht="37.5" x14ac:dyDescent="0.2">
      <c r="B20" s="10" t="s">
        <v>130</v>
      </c>
      <c r="C20" s="35">
        <v>0</v>
      </c>
      <c r="D20" s="40">
        <v>392410</v>
      </c>
      <c r="E20" s="7">
        <f t="shared" si="0"/>
        <v>0</v>
      </c>
    </row>
    <row r="21" spans="2:5" s="9" customFormat="1" ht="37.5" x14ac:dyDescent="0.2">
      <c r="B21" s="10" t="s">
        <v>131</v>
      </c>
      <c r="C21" s="35">
        <v>1</v>
      </c>
      <c r="D21" s="40">
        <v>300350</v>
      </c>
      <c r="E21" s="7">
        <f t="shared" si="0"/>
        <v>300350</v>
      </c>
    </row>
    <row r="22" spans="2:5" s="9" customFormat="1" ht="18.75" x14ac:dyDescent="0.2">
      <c r="B22" s="3" t="s">
        <v>143</v>
      </c>
      <c r="C22" s="35">
        <v>1</v>
      </c>
      <c r="D22" s="40">
        <v>166610</v>
      </c>
      <c r="E22" s="7">
        <f t="shared" si="0"/>
        <v>166610</v>
      </c>
    </row>
    <row r="23" spans="2:5" s="9" customFormat="1" ht="37.5" x14ac:dyDescent="0.2">
      <c r="B23" s="10" t="s">
        <v>132</v>
      </c>
      <c r="C23" s="35">
        <v>15</v>
      </c>
      <c r="D23" s="40">
        <v>274470</v>
      </c>
      <c r="E23" s="7">
        <f t="shared" si="0"/>
        <v>4117050</v>
      </c>
    </row>
    <row r="24" spans="2:5" s="9" customFormat="1" ht="18.75" x14ac:dyDescent="0.2">
      <c r="B24" s="23" t="s">
        <v>108</v>
      </c>
      <c r="C24" s="35">
        <v>30</v>
      </c>
      <c r="D24" s="40">
        <v>34500</v>
      </c>
      <c r="E24" s="7">
        <f t="shared" si="0"/>
        <v>1035000</v>
      </c>
    </row>
    <row r="25" spans="2:5" s="9" customFormat="1" ht="18.75" x14ac:dyDescent="0.2">
      <c r="B25" s="10" t="s">
        <v>133</v>
      </c>
      <c r="C25" s="36">
        <v>0</v>
      </c>
      <c r="D25" s="7">
        <v>65520</v>
      </c>
      <c r="E25" s="7">
        <f t="shared" si="0"/>
        <v>0</v>
      </c>
    </row>
    <row r="26" spans="2:5" s="9" customFormat="1" ht="18.75" x14ac:dyDescent="0.2">
      <c r="B26" s="41" t="s">
        <v>134</v>
      </c>
      <c r="C26" s="18">
        <v>1</v>
      </c>
      <c r="D26" s="4">
        <v>617760</v>
      </c>
      <c r="E26" s="7">
        <f t="shared" si="0"/>
        <v>617760</v>
      </c>
    </row>
    <row r="27" spans="2:5" s="9" customFormat="1" ht="18.75" x14ac:dyDescent="0.2">
      <c r="B27" s="22" t="s">
        <v>4</v>
      </c>
      <c r="C27" s="35"/>
      <c r="D27" s="7"/>
      <c r="E27" s="7"/>
    </row>
    <row r="28" spans="2:5" s="9" customFormat="1" ht="18.75" x14ac:dyDescent="0.2">
      <c r="B28" s="3" t="s">
        <v>5</v>
      </c>
      <c r="C28" s="35">
        <v>1</v>
      </c>
      <c r="D28" s="40">
        <v>67400</v>
      </c>
      <c r="E28" s="7">
        <f t="shared" ref="E28:E35" si="1">C28*D28</f>
        <v>67400</v>
      </c>
    </row>
    <row r="29" spans="2:5" s="9" customFormat="1" ht="37.5" x14ac:dyDescent="0.2">
      <c r="B29" s="3" t="s">
        <v>120</v>
      </c>
      <c r="C29" s="35">
        <v>0</v>
      </c>
      <c r="D29" s="40">
        <v>104840</v>
      </c>
      <c r="E29" s="7">
        <f t="shared" si="1"/>
        <v>0</v>
      </c>
    </row>
    <row r="30" spans="2:5" s="9" customFormat="1" ht="18.75" x14ac:dyDescent="0.2">
      <c r="B30" s="3" t="s">
        <v>121</v>
      </c>
      <c r="C30" s="35">
        <v>2</v>
      </c>
      <c r="D30" s="40">
        <v>46170</v>
      </c>
      <c r="E30" s="7">
        <f t="shared" si="1"/>
        <v>92340</v>
      </c>
    </row>
    <row r="31" spans="2:5" s="9" customFormat="1" ht="37.5" x14ac:dyDescent="0.2">
      <c r="B31" s="3" t="s">
        <v>122</v>
      </c>
      <c r="C31" s="35">
        <v>0</v>
      </c>
      <c r="D31" s="40">
        <v>399800</v>
      </c>
      <c r="E31" s="7">
        <f t="shared" si="1"/>
        <v>0</v>
      </c>
    </row>
    <row r="32" spans="2:5" s="9" customFormat="1" ht="18.75" x14ac:dyDescent="0.2">
      <c r="B32" s="3" t="s">
        <v>144</v>
      </c>
      <c r="C32" s="35">
        <v>1</v>
      </c>
      <c r="D32" s="40">
        <v>116070</v>
      </c>
      <c r="E32" s="7">
        <f t="shared" si="1"/>
        <v>116070</v>
      </c>
    </row>
    <row r="33" spans="2:5" s="9" customFormat="1" ht="18.75" x14ac:dyDescent="0.2">
      <c r="B33" s="3" t="s">
        <v>145</v>
      </c>
      <c r="C33" s="35">
        <v>6</v>
      </c>
      <c r="D33" s="40">
        <v>97350</v>
      </c>
      <c r="E33" s="7">
        <f t="shared" si="1"/>
        <v>584100</v>
      </c>
    </row>
    <row r="34" spans="2:5" s="9" customFormat="1" ht="18.75" x14ac:dyDescent="0.2">
      <c r="B34" s="3" t="s">
        <v>102</v>
      </c>
      <c r="C34" s="35">
        <v>1</v>
      </c>
      <c r="D34" s="40">
        <v>311510</v>
      </c>
      <c r="E34" s="7">
        <f t="shared" si="1"/>
        <v>311510</v>
      </c>
    </row>
    <row r="35" spans="2:5" s="9" customFormat="1" ht="20.25" customHeight="1" x14ac:dyDescent="0.2">
      <c r="B35" s="3" t="s">
        <v>103</v>
      </c>
      <c r="C35" s="35">
        <v>1</v>
      </c>
      <c r="D35" s="40">
        <v>317480</v>
      </c>
      <c r="E35" s="7">
        <f t="shared" si="1"/>
        <v>317480</v>
      </c>
    </row>
    <row r="36" spans="2:5" s="9" customFormat="1" ht="18.75" x14ac:dyDescent="0.2">
      <c r="B36" s="22" t="s">
        <v>6</v>
      </c>
      <c r="C36" s="35"/>
      <c r="D36" s="7"/>
      <c r="E36" s="7"/>
    </row>
    <row r="37" spans="2:5" s="9" customFormat="1" ht="18.75" x14ac:dyDescent="0.2">
      <c r="B37" s="27" t="s">
        <v>7</v>
      </c>
      <c r="C37" s="44">
        <v>1</v>
      </c>
      <c r="D37" s="40">
        <v>26990</v>
      </c>
      <c r="E37" s="32">
        <f t="shared" ref="E37:E51" si="2">C37*D37</f>
        <v>26990</v>
      </c>
    </row>
    <row r="38" spans="2:5" s="9" customFormat="1" ht="18.75" x14ac:dyDescent="0.2">
      <c r="B38" s="27" t="s">
        <v>135</v>
      </c>
      <c r="C38" s="44">
        <v>1</v>
      </c>
      <c r="D38" s="40">
        <v>24300</v>
      </c>
      <c r="E38" s="32">
        <f t="shared" si="2"/>
        <v>24300</v>
      </c>
    </row>
    <row r="39" spans="2:5" s="9" customFormat="1" ht="18.75" x14ac:dyDescent="0.2">
      <c r="B39" s="27" t="s">
        <v>127</v>
      </c>
      <c r="C39" s="44">
        <v>1</v>
      </c>
      <c r="D39" s="40">
        <v>11800</v>
      </c>
      <c r="E39" s="32">
        <f t="shared" si="2"/>
        <v>11800</v>
      </c>
    </row>
    <row r="40" spans="2:5" s="9" customFormat="1" ht="37.5" x14ac:dyDescent="0.2">
      <c r="B40" s="33" t="s">
        <v>136</v>
      </c>
      <c r="C40" s="44">
        <v>0</v>
      </c>
      <c r="D40" s="40">
        <v>65700</v>
      </c>
      <c r="E40" s="32">
        <f t="shared" si="2"/>
        <v>0</v>
      </c>
    </row>
    <row r="41" spans="2:5" s="9" customFormat="1" ht="18.75" x14ac:dyDescent="0.2">
      <c r="B41" s="27" t="s">
        <v>8</v>
      </c>
      <c r="C41" s="44">
        <v>2</v>
      </c>
      <c r="D41" s="40">
        <v>1710</v>
      </c>
      <c r="E41" s="32">
        <f t="shared" si="2"/>
        <v>3420</v>
      </c>
    </row>
    <row r="42" spans="2:5" s="9" customFormat="1" ht="18.75" x14ac:dyDescent="0.2">
      <c r="B42" s="27" t="s">
        <v>114</v>
      </c>
      <c r="C42" s="44">
        <v>1</v>
      </c>
      <c r="D42" s="40">
        <v>13230</v>
      </c>
      <c r="E42" s="32">
        <f t="shared" si="2"/>
        <v>13230</v>
      </c>
    </row>
    <row r="43" spans="2:5" ht="18.75" x14ac:dyDescent="0.25">
      <c r="B43" s="27" t="s">
        <v>16</v>
      </c>
      <c r="C43" s="44">
        <v>1</v>
      </c>
      <c r="D43" s="40">
        <v>10300</v>
      </c>
      <c r="E43" s="32">
        <f t="shared" si="2"/>
        <v>10300</v>
      </c>
    </row>
    <row r="44" spans="2:5" ht="18.75" x14ac:dyDescent="0.25">
      <c r="B44" s="27" t="s">
        <v>141</v>
      </c>
      <c r="C44" s="44">
        <v>1</v>
      </c>
      <c r="D44" s="40">
        <v>108900</v>
      </c>
      <c r="E44" s="32">
        <f t="shared" si="2"/>
        <v>108900</v>
      </c>
    </row>
    <row r="45" spans="2:5" ht="18.75" x14ac:dyDescent="0.25">
      <c r="B45" s="27" t="s">
        <v>13</v>
      </c>
      <c r="C45" s="44">
        <v>1</v>
      </c>
      <c r="D45" s="40">
        <v>189000</v>
      </c>
      <c r="E45" s="32">
        <f t="shared" si="2"/>
        <v>189000</v>
      </c>
    </row>
    <row r="46" spans="2:5" ht="18.75" x14ac:dyDescent="0.25">
      <c r="B46" s="33" t="s">
        <v>137</v>
      </c>
      <c r="C46" s="44">
        <v>1</v>
      </c>
      <c r="D46" s="40">
        <v>2170</v>
      </c>
      <c r="E46" s="32">
        <f t="shared" si="2"/>
        <v>2170</v>
      </c>
    </row>
    <row r="47" spans="2:5" ht="18.75" x14ac:dyDescent="0.25">
      <c r="B47" s="33" t="s">
        <v>138</v>
      </c>
      <c r="C47" s="44">
        <v>1</v>
      </c>
      <c r="D47" s="40">
        <v>376500</v>
      </c>
      <c r="E47" s="32">
        <f t="shared" si="2"/>
        <v>376500</v>
      </c>
    </row>
    <row r="48" spans="2:5" ht="18.75" x14ac:dyDescent="0.25">
      <c r="B48" s="27" t="s">
        <v>17</v>
      </c>
      <c r="C48" s="44">
        <v>1</v>
      </c>
      <c r="D48" s="40">
        <v>1120300</v>
      </c>
      <c r="E48" s="32">
        <f t="shared" si="2"/>
        <v>1120300</v>
      </c>
    </row>
    <row r="49" spans="2:5" s="8" customFormat="1" ht="37.5" x14ac:dyDescent="0.25">
      <c r="B49" s="43" t="s">
        <v>146</v>
      </c>
      <c r="C49" s="44">
        <v>2</v>
      </c>
      <c r="D49" s="40">
        <v>124750</v>
      </c>
      <c r="E49" s="32">
        <f t="shared" si="2"/>
        <v>249500</v>
      </c>
    </row>
    <row r="50" spans="2:5" s="8" customFormat="1" ht="18.75" x14ac:dyDescent="0.25">
      <c r="B50" s="27" t="s">
        <v>128</v>
      </c>
      <c r="C50" s="44">
        <v>3</v>
      </c>
      <c r="D50" s="40">
        <v>3980</v>
      </c>
      <c r="E50" s="32">
        <f t="shared" si="2"/>
        <v>11940</v>
      </c>
    </row>
    <row r="51" spans="2:5" s="8" customFormat="1" ht="18.75" x14ac:dyDescent="0.25">
      <c r="B51" s="33" t="s">
        <v>147</v>
      </c>
      <c r="C51" s="44">
        <v>1</v>
      </c>
      <c r="D51" s="40">
        <v>360200</v>
      </c>
      <c r="E51" s="32">
        <f t="shared" si="2"/>
        <v>360200</v>
      </c>
    </row>
    <row r="52" spans="2:5" s="8" customFormat="1" ht="18.75" x14ac:dyDescent="0.25">
      <c r="B52" s="31" t="s">
        <v>104</v>
      </c>
      <c r="C52" s="18"/>
      <c r="D52" s="4"/>
      <c r="E52" s="7"/>
    </row>
    <row r="53" spans="2:5" s="8" customFormat="1" ht="18.75" x14ac:dyDescent="0.25">
      <c r="B53" s="10" t="s">
        <v>98</v>
      </c>
      <c r="C53" s="36">
        <v>1</v>
      </c>
      <c r="D53" s="40">
        <v>99640</v>
      </c>
      <c r="E53" s="7">
        <f t="shared" ref="E53:E68" si="3">C53*D53</f>
        <v>99640</v>
      </c>
    </row>
    <row r="54" spans="2:5" s="8" customFormat="1" ht="18.75" x14ac:dyDescent="0.25">
      <c r="B54" s="10" t="s">
        <v>79</v>
      </c>
      <c r="C54" s="36">
        <v>1</v>
      </c>
      <c r="D54" s="40">
        <v>119340</v>
      </c>
      <c r="E54" s="7">
        <f t="shared" si="3"/>
        <v>119340</v>
      </c>
    </row>
    <row r="55" spans="2:5" s="8" customFormat="1" ht="18.75" x14ac:dyDescent="0.25">
      <c r="B55" s="10" t="s">
        <v>80</v>
      </c>
      <c r="C55" s="36">
        <v>1</v>
      </c>
      <c r="D55" s="40">
        <v>115000</v>
      </c>
      <c r="E55" s="7">
        <f t="shared" si="3"/>
        <v>115000</v>
      </c>
    </row>
    <row r="56" spans="2:5" s="8" customFormat="1" ht="18.75" x14ac:dyDescent="0.25">
      <c r="B56" s="10" t="s">
        <v>81</v>
      </c>
      <c r="C56" s="36">
        <v>1</v>
      </c>
      <c r="D56" s="40">
        <v>104010</v>
      </c>
      <c r="E56" s="7">
        <f t="shared" si="3"/>
        <v>104010</v>
      </c>
    </row>
    <row r="57" spans="2:5" s="8" customFormat="1" ht="18.75" x14ac:dyDescent="0.25">
      <c r="B57" s="10" t="s">
        <v>82</v>
      </c>
      <c r="C57" s="36">
        <v>1</v>
      </c>
      <c r="D57" s="40">
        <v>141250</v>
      </c>
      <c r="E57" s="7">
        <f t="shared" si="3"/>
        <v>141250</v>
      </c>
    </row>
    <row r="58" spans="2:5" s="8" customFormat="1" ht="18.75" x14ac:dyDescent="0.25">
      <c r="B58" s="10" t="s">
        <v>83</v>
      </c>
      <c r="C58" s="36">
        <v>2</v>
      </c>
      <c r="D58" s="40">
        <v>86500</v>
      </c>
      <c r="E58" s="7">
        <f t="shared" si="3"/>
        <v>173000</v>
      </c>
    </row>
    <row r="59" spans="2:5" ht="18.75" x14ac:dyDescent="0.25">
      <c r="B59" s="10" t="s">
        <v>84</v>
      </c>
      <c r="C59" s="36">
        <v>1</v>
      </c>
      <c r="D59" s="40">
        <v>147810</v>
      </c>
      <c r="E59" s="7">
        <f t="shared" si="3"/>
        <v>147810</v>
      </c>
    </row>
    <row r="60" spans="2:5" ht="18.75" x14ac:dyDescent="0.25">
      <c r="B60" s="10" t="s">
        <v>85</v>
      </c>
      <c r="C60" s="36">
        <v>1</v>
      </c>
      <c r="D60" s="40">
        <v>125910</v>
      </c>
      <c r="E60" s="7">
        <f t="shared" si="3"/>
        <v>125910</v>
      </c>
    </row>
    <row r="61" spans="2:5" ht="18.75" x14ac:dyDescent="0.25">
      <c r="B61" s="10" t="s">
        <v>86</v>
      </c>
      <c r="C61" s="36">
        <v>1</v>
      </c>
      <c r="D61" s="40">
        <v>7670</v>
      </c>
      <c r="E61" s="7">
        <f t="shared" si="3"/>
        <v>7670</v>
      </c>
    </row>
    <row r="62" spans="2:5" ht="18.75" x14ac:dyDescent="0.25">
      <c r="B62" s="10" t="s">
        <v>87</v>
      </c>
      <c r="C62" s="36">
        <v>1</v>
      </c>
      <c r="D62" s="40">
        <v>10950</v>
      </c>
      <c r="E62" s="7">
        <f t="shared" si="3"/>
        <v>10950</v>
      </c>
    </row>
    <row r="63" spans="2:5" ht="18.75" x14ac:dyDescent="0.25">
      <c r="B63" s="10" t="s">
        <v>88</v>
      </c>
      <c r="C63" s="36">
        <v>1</v>
      </c>
      <c r="D63" s="40">
        <v>15330</v>
      </c>
      <c r="E63" s="7">
        <f t="shared" si="3"/>
        <v>15330</v>
      </c>
    </row>
    <row r="64" spans="2:5" ht="37.5" x14ac:dyDescent="0.25">
      <c r="B64" s="10" t="s">
        <v>99</v>
      </c>
      <c r="C64" s="36">
        <v>1</v>
      </c>
      <c r="D64" s="40">
        <v>26280</v>
      </c>
      <c r="E64" s="7">
        <f t="shared" si="3"/>
        <v>26280</v>
      </c>
    </row>
    <row r="65" spans="2:5" ht="18.75" x14ac:dyDescent="0.25">
      <c r="B65" s="10" t="s">
        <v>89</v>
      </c>
      <c r="C65" s="36">
        <v>1</v>
      </c>
      <c r="D65" s="40">
        <v>9860</v>
      </c>
      <c r="E65" s="7">
        <f t="shared" si="3"/>
        <v>9860</v>
      </c>
    </row>
    <row r="66" spans="2:5" s="8" customFormat="1" ht="45" customHeight="1" x14ac:dyDescent="0.25">
      <c r="B66" s="3" t="s">
        <v>119</v>
      </c>
      <c r="C66" s="36">
        <v>1</v>
      </c>
      <c r="D66" s="40">
        <v>320250</v>
      </c>
      <c r="E66" s="7">
        <f t="shared" si="3"/>
        <v>320250</v>
      </c>
    </row>
    <row r="67" spans="2:5" s="8" customFormat="1" ht="37.5" x14ac:dyDescent="0.25">
      <c r="B67" s="10" t="s">
        <v>116</v>
      </c>
      <c r="C67" s="36">
        <v>1</v>
      </c>
      <c r="D67" s="40">
        <v>27380</v>
      </c>
      <c r="E67" s="7">
        <f t="shared" si="3"/>
        <v>27380</v>
      </c>
    </row>
    <row r="68" spans="2:5" s="8" customFormat="1" ht="37.5" x14ac:dyDescent="0.25">
      <c r="B68" s="10" t="s">
        <v>109</v>
      </c>
      <c r="C68" s="35">
        <v>1</v>
      </c>
      <c r="D68" s="7">
        <v>49010</v>
      </c>
      <c r="E68" s="7">
        <f t="shared" si="3"/>
        <v>49010</v>
      </c>
    </row>
    <row r="69" spans="2:5" s="8" customFormat="1" ht="18.75" x14ac:dyDescent="0.25">
      <c r="B69" s="22" t="s">
        <v>26</v>
      </c>
      <c r="C69" s="35"/>
      <c r="D69" s="7"/>
      <c r="E69" s="7"/>
    </row>
    <row r="70" spans="2:5" s="8" customFormat="1" ht="18.75" x14ac:dyDescent="0.25">
      <c r="B70" s="10" t="s">
        <v>27</v>
      </c>
      <c r="C70" s="42">
        <v>4</v>
      </c>
      <c r="D70" s="40">
        <v>8090</v>
      </c>
      <c r="E70" s="7">
        <f t="shared" ref="E70:E91" si="4">C70*D70</f>
        <v>32360</v>
      </c>
    </row>
    <row r="71" spans="2:5" s="8" customFormat="1" ht="18.75" x14ac:dyDescent="0.25">
      <c r="B71" s="10" t="s">
        <v>28</v>
      </c>
      <c r="C71" s="42">
        <v>1</v>
      </c>
      <c r="D71" s="40">
        <v>14430</v>
      </c>
      <c r="E71" s="7">
        <f t="shared" si="4"/>
        <v>14430</v>
      </c>
    </row>
    <row r="72" spans="2:5" s="8" customFormat="1" ht="18.75" x14ac:dyDescent="0.25">
      <c r="B72" s="10" t="s">
        <v>29</v>
      </c>
      <c r="C72" s="42">
        <v>1</v>
      </c>
      <c r="D72" s="40">
        <v>53810</v>
      </c>
      <c r="E72" s="7">
        <f t="shared" si="4"/>
        <v>53810</v>
      </c>
    </row>
    <row r="73" spans="2:5" s="8" customFormat="1" ht="18.75" x14ac:dyDescent="0.25">
      <c r="B73" s="10" t="s">
        <v>30</v>
      </c>
      <c r="C73" s="42">
        <v>1</v>
      </c>
      <c r="D73" s="40">
        <v>34150</v>
      </c>
      <c r="E73" s="7">
        <f t="shared" si="4"/>
        <v>34150</v>
      </c>
    </row>
    <row r="74" spans="2:5" s="8" customFormat="1" ht="18.75" x14ac:dyDescent="0.25">
      <c r="B74" s="10" t="s">
        <v>31</v>
      </c>
      <c r="C74" s="42">
        <v>1</v>
      </c>
      <c r="D74" s="40">
        <v>38440</v>
      </c>
      <c r="E74" s="7">
        <f t="shared" si="4"/>
        <v>38440</v>
      </c>
    </row>
    <row r="75" spans="2:5" s="8" customFormat="1" ht="18.75" x14ac:dyDescent="0.25">
      <c r="B75" s="10" t="s">
        <v>32</v>
      </c>
      <c r="C75" s="42">
        <v>1</v>
      </c>
      <c r="D75" s="40">
        <v>18430</v>
      </c>
      <c r="E75" s="7">
        <f t="shared" si="4"/>
        <v>18430</v>
      </c>
    </row>
    <row r="76" spans="2:5" s="8" customFormat="1" ht="18.75" x14ac:dyDescent="0.25">
      <c r="B76" s="10" t="s">
        <v>33</v>
      </c>
      <c r="C76" s="42">
        <v>1</v>
      </c>
      <c r="D76" s="40">
        <v>16640</v>
      </c>
      <c r="E76" s="7">
        <f t="shared" si="4"/>
        <v>16640</v>
      </c>
    </row>
    <row r="77" spans="2:5" s="8" customFormat="1" ht="18.75" x14ac:dyDescent="0.25">
      <c r="B77" s="10" t="s">
        <v>34</v>
      </c>
      <c r="C77" s="42">
        <v>1</v>
      </c>
      <c r="D77" s="40">
        <v>5570</v>
      </c>
      <c r="E77" s="7">
        <f t="shared" si="4"/>
        <v>5570</v>
      </c>
    </row>
    <row r="78" spans="2:5" s="8" customFormat="1" ht="37.5" x14ac:dyDescent="0.25">
      <c r="B78" s="10" t="s">
        <v>35</v>
      </c>
      <c r="C78" s="42">
        <v>1</v>
      </c>
      <c r="D78" s="40">
        <v>36260</v>
      </c>
      <c r="E78" s="7">
        <f t="shared" si="4"/>
        <v>36260</v>
      </c>
    </row>
    <row r="79" spans="2:5" s="8" customFormat="1" ht="18.75" x14ac:dyDescent="0.25">
      <c r="B79" s="10" t="s">
        <v>36</v>
      </c>
      <c r="C79" s="42">
        <v>1</v>
      </c>
      <c r="D79" s="40">
        <v>59230</v>
      </c>
      <c r="E79" s="7">
        <f t="shared" si="4"/>
        <v>59230</v>
      </c>
    </row>
    <row r="80" spans="2:5" s="8" customFormat="1" ht="37.5" x14ac:dyDescent="0.25">
      <c r="B80" s="10" t="s">
        <v>37</v>
      </c>
      <c r="C80" s="42">
        <v>1</v>
      </c>
      <c r="D80" s="40">
        <v>50400</v>
      </c>
      <c r="E80" s="7">
        <f t="shared" si="4"/>
        <v>50400</v>
      </c>
    </row>
    <row r="81" spans="2:5" s="8" customFormat="1" ht="37.5" x14ac:dyDescent="0.25">
      <c r="B81" s="10" t="s">
        <v>38</v>
      </c>
      <c r="C81" s="42">
        <v>1</v>
      </c>
      <c r="D81" s="40">
        <v>24410</v>
      </c>
      <c r="E81" s="7">
        <f t="shared" si="4"/>
        <v>24410</v>
      </c>
    </row>
    <row r="82" spans="2:5" s="8" customFormat="1" ht="37.5" x14ac:dyDescent="0.25">
      <c r="B82" s="10" t="s">
        <v>39</v>
      </c>
      <c r="C82" s="42">
        <v>1</v>
      </c>
      <c r="D82" s="40">
        <v>20870</v>
      </c>
      <c r="E82" s="7">
        <f t="shared" si="4"/>
        <v>20870</v>
      </c>
    </row>
    <row r="83" spans="2:5" ht="18.75" x14ac:dyDescent="0.25">
      <c r="B83" s="10" t="s">
        <v>40</v>
      </c>
      <c r="C83" s="42">
        <v>1</v>
      </c>
      <c r="D83" s="40">
        <v>28650</v>
      </c>
      <c r="E83" s="7">
        <f t="shared" si="4"/>
        <v>28650</v>
      </c>
    </row>
    <row r="84" spans="2:5" ht="37.5" x14ac:dyDescent="0.25">
      <c r="B84" s="10" t="s">
        <v>41</v>
      </c>
      <c r="C84" s="42">
        <v>1</v>
      </c>
      <c r="D84" s="40">
        <v>22310</v>
      </c>
      <c r="E84" s="7">
        <f t="shared" si="4"/>
        <v>22310</v>
      </c>
    </row>
    <row r="85" spans="2:5" ht="18.75" x14ac:dyDescent="0.25">
      <c r="B85" s="10" t="s">
        <v>42</v>
      </c>
      <c r="C85" s="42">
        <v>1</v>
      </c>
      <c r="D85" s="40">
        <v>28130</v>
      </c>
      <c r="E85" s="7">
        <f t="shared" si="4"/>
        <v>28130</v>
      </c>
    </row>
    <row r="86" spans="2:5" ht="18.75" x14ac:dyDescent="0.25">
      <c r="B86" s="10" t="s">
        <v>43</v>
      </c>
      <c r="C86" s="42">
        <v>1</v>
      </c>
      <c r="D86" s="40">
        <v>38910</v>
      </c>
      <c r="E86" s="7">
        <f t="shared" si="4"/>
        <v>38910</v>
      </c>
    </row>
    <row r="87" spans="2:5" ht="18.75" x14ac:dyDescent="0.25">
      <c r="B87" s="10" t="s">
        <v>44</v>
      </c>
      <c r="C87" s="42">
        <v>1</v>
      </c>
      <c r="D87" s="40">
        <v>92240</v>
      </c>
      <c r="E87" s="7">
        <f t="shared" si="4"/>
        <v>92240</v>
      </c>
    </row>
    <row r="88" spans="2:5" ht="18.75" x14ac:dyDescent="0.25">
      <c r="B88" s="10" t="s">
        <v>45</v>
      </c>
      <c r="C88" s="42">
        <v>1</v>
      </c>
      <c r="D88" s="40">
        <v>24760</v>
      </c>
      <c r="E88" s="7">
        <f t="shared" si="4"/>
        <v>24760</v>
      </c>
    </row>
    <row r="89" spans="2:5" ht="18.75" x14ac:dyDescent="0.25">
      <c r="B89" s="10" t="s">
        <v>46</v>
      </c>
      <c r="C89" s="42">
        <v>1</v>
      </c>
      <c r="D89" s="40">
        <v>21270</v>
      </c>
      <c r="E89" s="7">
        <f t="shared" si="4"/>
        <v>21270</v>
      </c>
    </row>
    <row r="90" spans="2:5" ht="37.5" x14ac:dyDescent="0.25">
      <c r="B90" s="10" t="s">
        <v>47</v>
      </c>
      <c r="C90" s="42">
        <v>1</v>
      </c>
      <c r="D90" s="40">
        <v>43560</v>
      </c>
      <c r="E90" s="7">
        <f t="shared" si="4"/>
        <v>43560</v>
      </c>
    </row>
    <row r="91" spans="2:5" ht="18.75" x14ac:dyDescent="0.25">
      <c r="B91" s="10" t="s">
        <v>48</v>
      </c>
      <c r="C91" s="42">
        <v>1</v>
      </c>
      <c r="D91" s="40">
        <v>14860</v>
      </c>
      <c r="E91" s="7">
        <f t="shared" si="4"/>
        <v>14860</v>
      </c>
    </row>
    <row r="92" spans="2:5" ht="18.75" x14ac:dyDescent="0.25">
      <c r="B92" s="22" t="s">
        <v>49</v>
      </c>
      <c r="C92" s="35"/>
      <c r="D92" s="7"/>
      <c r="E92" s="7"/>
    </row>
    <row r="93" spans="2:5" ht="18.75" x14ac:dyDescent="0.3">
      <c r="B93" s="29" t="s">
        <v>90</v>
      </c>
      <c r="C93" s="35">
        <v>1</v>
      </c>
      <c r="D93" s="7">
        <v>122000</v>
      </c>
      <c r="E93" s="7">
        <f t="shared" ref="E93:E110" si="5">C93*D93</f>
        <v>122000</v>
      </c>
    </row>
    <row r="94" spans="2:5" ht="18.75" x14ac:dyDescent="0.25">
      <c r="B94" s="10" t="s">
        <v>50</v>
      </c>
      <c r="C94" s="42">
        <v>1</v>
      </c>
      <c r="D94" s="40">
        <v>42560</v>
      </c>
      <c r="E94" s="7">
        <f t="shared" si="5"/>
        <v>42560</v>
      </c>
    </row>
    <row r="95" spans="2:5" ht="18.75" x14ac:dyDescent="0.25">
      <c r="B95" s="10" t="s">
        <v>95</v>
      </c>
      <c r="C95" s="42">
        <v>1</v>
      </c>
      <c r="D95" s="40">
        <v>24320</v>
      </c>
      <c r="E95" s="7">
        <f t="shared" si="5"/>
        <v>24320</v>
      </c>
    </row>
    <row r="96" spans="2:5" ht="18.75" x14ac:dyDescent="0.25">
      <c r="B96" s="33" t="s">
        <v>123</v>
      </c>
      <c r="C96" s="42">
        <v>1</v>
      </c>
      <c r="D96" s="40">
        <v>17240</v>
      </c>
      <c r="E96" s="7">
        <f t="shared" si="5"/>
        <v>17240</v>
      </c>
    </row>
    <row r="97" spans="2:5" ht="18.75" x14ac:dyDescent="0.25">
      <c r="B97" s="33" t="s">
        <v>124</v>
      </c>
      <c r="C97" s="42">
        <v>1</v>
      </c>
      <c r="D97" s="40">
        <v>10610</v>
      </c>
      <c r="E97" s="7">
        <f t="shared" si="5"/>
        <v>10610</v>
      </c>
    </row>
    <row r="98" spans="2:5" ht="18.75" x14ac:dyDescent="0.25">
      <c r="B98" s="3" t="s">
        <v>51</v>
      </c>
      <c r="C98" s="42">
        <v>1</v>
      </c>
      <c r="D98" s="40">
        <v>7210</v>
      </c>
      <c r="E98" s="7">
        <f t="shared" si="5"/>
        <v>7210</v>
      </c>
    </row>
    <row r="99" spans="2:5" ht="18.75" x14ac:dyDescent="0.3">
      <c r="B99" s="29" t="s">
        <v>100</v>
      </c>
      <c r="C99" s="42">
        <v>1</v>
      </c>
      <c r="D99" s="40">
        <v>27090</v>
      </c>
      <c r="E99" s="7">
        <f t="shared" si="5"/>
        <v>27090</v>
      </c>
    </row>
    <row r="100" spans="2:5" ht="30" customHeight="1" x14ac:dyDescent="0.25">
      <c r="B100" s="3" t="s">
        <v>115</v>
      </c>
      <c r="C100" s="42">
        <v>1</v>
      </c>
      <c r="D100" s="40">
        <v>169790</v>
      </c>
      <c r="E100" s="7">
        <f t="shared" si="5"/>
        <v>169790</v>
      </c>
    </row>
    <row r="101" spans="2:5" ht="37.5" x14ac:dyDescent="0.25">
      <c r="B101" s="10" t="s">
        <v>52</v>
      </c>
      <c r="C101" s="42">
        <v>1</v>
      </c>
      <c r="D101" s="40">
        <v>449100</v>
      </c>
      <c r="E101" s="7">
        <f t="shared" si="5"/>
        <v>449100</v>
      </c>
    </row>
    <row r="102" spans="2:5" ht="18.75" x14ac:dyDescent="0.25">
      <c r="B102" s="15" t="s">
        <v>91</v>
      </c>
      <c r="C102" s="42">
        <v>1</v>
      </c>
      <c r="D102" s="40">
        <v>109740</v>
      </c>
      <c r="E102" s="7">
        <f t="shared" si="5"/>
        <v>109740</v>
      </c>
    </row>
    <row r="103" spans="2:5" ht="18.75" x14ac:dyDescent="0.25">
      <c r="B103" s="3" t="s">
        <v>92</v>
      </c>
      <c r="C103" s="42">
        <v>15</v>
      </c>
      <c r="D103" s="40">
        <v>20600</v>
      </c>
      <c r="E103" s="7">
        <f t="shared" si="5"/>
        <v>309000</v>
      </c>
    </row>
    <row r="104" spans="2:5" ht="18.75" x14ac:dyDescent="0.25">
      <c r="B104" s="3" t="s">
        <v>93</v>
      </c>
      <c r="C104" s="42">
        <v>1</v>
      </c>
      <c r="D104" s="40">
        <v>89840</v>
      </c>
      <c r="E104" s="7">
        <f t="shared" si="5"/>
        <v>89840</v>
      </c>
    </row>
    <row r="105" spans="2:5" ht="37.5" x14ac:dyDescent="0.25">
      <c r="B105" s="3" t="s">
        <v>126</v>
      </c>
      <c r="C105" s="42">
        <v>1</v>
      </c>
      <c r="D105" s="40">
        <v>127200</v>
      </c>
      <c r="E105" s="7">
        <f t="shared" si="5"/>
        <v>127200</v>
      </c>
    </row>
    <row r="106" spans="2:5" ht="18.75" x14ac:dyDescent="0.25">
      <c r="B106" s="3" t="s">
        <v>96</v>
      </c>
      <c r="C106" s="42">
        <v>1</v>
      </c>
      <c r="D106" s="40">
        <v>20730</v>
      </c>
      <c r="E106" s="7">
        <f t="shared" si="5"/>
        <v>20730</v>
      </c>
    </row>
    <row r="107" spans="2:5" ht="18.75" x14ac:dyDescent="0.25">
      <c r="B107" s="3" t="s">
        <v>125</v>
      </c>
      <c r="C107" s="35">
        <v>1</v>
      </c>
      <c r="D107" s="7">
        <v>10870</v>
      </c>
      <c r="E107" s="7">
        <f t="shared" si="5"/>
        <v>10870</v>
      </c>
    </row>
    <row r="108" spans="2:5" ht="18.75" x14ac:dyDescent="0.25">
      <c r="B108" s="3" t="s">
        <v>97</v>
      </c>
      <c r="C108" s="42">
        <v>15</v>
      </c>
      <c r="D108" s="40">
        <v>2490</v>
      </c>
      <c r="E108" s="7">
        <f t="shared" si="5"/>
        <v>37350</v>
      </c>
    </row>
    <row r="109" spans="2:5" ht="18.75" x14ac:dyDescent="0.25">
      <c r="B109" s="3" t="s">
        <v>53</v>
      </c>
      <c r="C109" s="42">
        <v>16</v>
      </c>
      <c r="D109" s="40">
        <v>10510</v>
      </c>
      <c r="E109" s="7">
        <f t="shared" si="5"/>
        <v>168160</v>
      </c>
    </row>
    <row r="110" spans="2:5" ht="18.75" x14ac:dyDescent="0.25">
      <c r="B110" s="15" t="s">
        <v>139</v>
      </c>
      <c r="C110" s="42">
        <v>1</v>
      </c>
      <c r="D110" s="40">
        <v>1167600</v>
      </c>
      <c r="E110" s="7">
        <f t="shared" si="5"/>
        <v>1167600</v>
      </c>
    </row>
    <row r="111" spans="2:5" ht="18.75" x14ac:dyDescent="0.25">
      <c r="B111" s="22" t="s">
        <v>54</v>
      </c>
      <c r="C111" s="35"/>
      <c r="D111" s="7"/>
      <c r="E111" s="7"/>
    </row>
    <row r="112" spans="2:5" ht="18.75" x14ac:dyDescent="0.25">
      <c r="B112" s="3" t="s">
        <v>59</v>
      </c>
      <c r="C112" s="42">
        <v>1</v>
      </c>
      <c r="D112" s="40">
        <v>21130</v>
      </c>
      <c r="E112" s="7">
        <f t="shared" ref="E112:E121" si="6">C112*D112</f>
        <v>21130</v>
      </c>
    </row>
    <row r="113" spans="2:5" ht="18.75" x14ac:dyDescent="0.25">
      <c r="B113" s="3" t="s">
        <v>60</v>
      </c>
      <c r="C113" s="42">
        <v>1</v>
      </c>
      <c r="D113" s="40">
        <v>68480</v>
      </c>
      <c r="E113" s="7">
        <f t="shared" si="6"/>
        <v>68480</v>
      </c>
    </row>
    <row r="114" spans="2:5" ht="37.5" x14ac:dyDescent="0.25">
      <c r="B114" s="3" t="s">
        <v>61</v>
      </c>
      <c r="C114" s="42">
        <v>1</v>
      </c>
      <c r="D114" s="40">
        <v>35870</v>
      </c>
      <c r="E114" s="7">
        <f t="shared" si="6"/>
        <v>35870</v>
      </c>
    </row>
    <row r="115" spans="2:5" ht="37.5" x14ac:dyDescent="0.25">
      <c r="B115" s="3" t="s">
        <v>62</v>
      </c>
      <c r="C115" s="42">
        <v>1</v>
      </c>
      <c r="D115" s="40">
        <v>50520</v>
      </c>
      <c r="E115" s="7">
        <f t="shared" si="6"/>
        <v>50520</v>
      </c>
    </row>
    <row r="116" spans="2:5" ht="18.75" x14ac:dyDescent="0.25">
      <c r="B116" s="3" t="s">
        <v>55</v>
      </c>
      <c r="C116" s="42">
        <v>1</v>
      </c>
      <c r="D116" s="40">
        <v>13820</v>
      </c>
      <c r="E116" s="7">
        <f t="shared" si="6"/>
        <v>13820</v>
      </c>
    </row>
    <row r="117" spans="2:5" ht="18.75" x14ac:dyDescent="0.25">
      <c r="B117" s="3" t="s">
        <v>56</v>
      </c>
      <c r="C117" s="42">
        <v>1</v>
      </c>
      <c r="D117" s="40">
        <v>13820</v>
      </c>
      <c r="E117" s="7">
        <f t="shared" si="6"/>
        <v>13820</v>
      </c>
    </row>
    <row r="118" spans="2:5" ht="18.75" x14ac:dyDescent="0.25">
      <c r="B118" s="3" t="s">
        <v>57</v>
      </c>
      <c r="C118" s="42">
        <v>1</v>
      </c>
      <c r="D118" s="40">
        <v>19350</v>
      </c>
      <c r="E118" s="7">
        <f t="shared" si="6"/>
        <v>19350</v>
      </c>
    </row>
    <row r="119" spans="2:5" ht="18.75" x14ac:dyDescent="0.25">
      <c r="B119" s="3" t="s">
        <v>58</v>
      </c>
      <c r="C119" s="42">
        <v>1</v>
      </c>
      <c r="D119" s="40">
        <v>19350</v>
      </c>
      <c r="E119" s="7">
        <f t="shared" si="6"/>
        <v>19350</v>
      </c>
    </row>
    <row r="120" spans="2:5" ht="37.5" x14ac:dyDescent="0.25">
      <c r="B120" s="3" t="s">
        <v>105</v>
      </c>
      <c r="C120" s="42">
        <v>15</v>
      </c>
      <c r="D120" s="40">
        <v>23320</v>
      </c>
      <c r="E120" s="7">
        <f t="shared" si="6"/>
        <v>349800</v>
      </c>
    </row>
    <row r="121" spans="2:5" ht="37.5" x14ac:dyDescent="0.25">
      <c r="B121" s="3" t="s">
        <v>106</v>
      </c>
      <c r="C121" s="42">
        <v>1</v>
      </c>
      <c r="D121" s="40">
        <v>42520</v>
      </c>
      <c r="E121" s="7">
        <f t="shared" si="6"/>
        <v>42520</v>
      </c>
    </row>
    <row r="122" spans="2:5" s="8" customFormat="1" ht="18.75" x14ac:dyDescent="0.25">
      <c r="B122" s="22" t="s">
        <v>63</v>
      </c>
      <c r="C122" s="35"/>
      <c r="D122" s="7"/>
      <c r="E122" s="7"/>
    </row>
    <row r="123" spans="2:5" s="8" customFormat="1" ht="37.5" x14ac:dyDescent="0.25">
      <c r="B123" s="3" t="s">
        <v>64</v>
      </c>
      <c r="C123" s="18">
        <v>1</v>
      </c>
      <c r="D123" s="40">
        <v>9130</v>
      </c>
      <c r="E123" s="7">
        <f t="shared" ref="E123:E131" si="7">C123*D123</f>
        <v>9130</v>
      </c>
    </row>
    <row r="124" spans="2:5" s="8" customFormat="1" ht="18.75" x14ac:dyDescent="0.25">
      <c r="B124" s="3" t="s">
        <v>67</v>
      </c>
      <c r="C124" s="18">
        <v>1</v>
      </c>
      <c r="D124" s="40">
        <v>5840</v>
      </c>
      <c r="E124" s="7">
        <f t="shared" si="7"/>
        <v>5840</v>
      </c>
    </row>
    <row r="125" spans="2:5" s="8" customFormat="1" ht="18.75" x14ac:dyDescent="0.25">
      <c r="B125" s="10" t="s">
        <v>65</v>
      </c>
      <c r="C125" s="35">
        <v>1</v>
      </c>
      <c r="D125" s="40">
        <v>8380</v>
      </c>
      <c r="E125" s="7">
        <f t="shared" si="7"/>
        <v>8380</v>
      </c>
    </row>
    <row r="126" spans="2:5" ht="18.75" x14ac:dyDescent="0.25">
      <c r="B126" s="3" t="s">
        <v>66</v>
      </c>
      <c r="C126" s="18">
        <v>1</v>
      </c>
      <c r="D126" s="40">
        <v>10830</v>
      </c>
      <c r="E126" s="7">
        <f t="shared" si="7"/>
        <v>10830</v>
      </c>
    </row>
    <row r="127" spans="2:5" ht="37.5" x14ac:dyDescent="0.25">
      <c r="B127" s="3" t="s">
        <v>110</v>
      </c>
      <c r="C127" s="18">
        <v>1</v>
      </c>
      <c r="D127" s="40">
        <v>6030</v>
      </c>
      <c r="E127" s="7">
        <f>C127*D127</f>
        <v>6030</v>
      </c>
    </row>
    <row r="128" spans="2:5" ht="26.45" customHeight="1" x14ac:dyDescent="0.25">
      <c r="B128" s="3" t="s">
        <v>68</v>
      </c>
      <c r="C128" s="18">
        <v>1</v>
      </c>
      <c r="D128" s="40">
        <v>7060</v>
      </c>
      <c r="E128" s="7">
        <f t="shared" si="7"/>
        <v>7060</v>
      </c>
    </row>
    <row r="129" spans="2:5" ht="18.75" x14ac:dyDescent="0.3">
      <c r="B129" s="25" t="s">
        <v>69</v>
      </c>
      <c r="C129" s="37">
        <v>1</v>
      </c>
      <c r="D129" s="40">
        <v>6400</v>
      </c>
      <c r="E129" s="7">
        <f t="shared" si="7"/>
        <v>6400</v>
      </c>
    </row>
    <row r="130" spans="2:5" ht="18.75" x14ac:dyDescent="0.3">
      <c r="B130" s="25" t="s">
        <v>70</v>
      </c>
      <c r="C130" s="37">
        <v>1</v>
      </c>
      <c r="D130" s="40">
        <v>10170</v>
      </c>
      <c r="E130" s="7">
        <f t="shared" si="7"/>
        <v>10170</v>
      </c>
    </row>
    <row r="131" spans="2:5" ht="18.75" x14ac:dyDescent="0.3">
      <c r="B131" s="25" t="s">
        <v>71</v>
      </c>
      <c r="C131" s="37">
        <v>1</v>
      </c>
      <c r="D131" s="40">
        <v>9130</v>
      </c>
      <c r="E131" s="7">
        <f t="shared" si="7"/>
        <v>9130</v>
      </c>
    </row>
    <row r="132" spans="2:5" ht="18.75" x14ac:dyDescent="0.25">
      <c r="B132" s="22" t="s">
        <v>9</v>
      </c>
      <c r="C132" s="35"/>
      <c r="D132" s="7"/>
      <c r="E132" s="7"/>
    </row>
    <row r="133" spans="2:5" ht="18.75" x14ac:dyDescent="0.25">
      <c r="B133" s="3" t="s">
        <v>72</v>
      </c>
      <c r="C133" s="35">
        <v>1</v>
      </c>
      <c r="D133" s="7">
        <v>21960</v>
      </c>
      <c r="E133" s="7">
        <f t="shared" ref="E133:E138" si="8">C133*D133</f>
        <v>21960</v>
      </c>
    </row>
    <row r="134" spans="2:5" ht="37.5" x14ac:dyDescent="0.25">
      <c r="B134" s="10" t="s">
        <v>73</v>
      </c>
      <c r="C134" s="35">
        <v>1</v>
      </c>
      <c r="D134" s="7">
        <v>17630</v>
      </c>
      <c r="E134" s="7">
        <f t="shared" si="8"/>
        <v>17630</v>
      </c>
    </row>
    <row r="135" spans="2:5" ht="37.5" x14ac:dyDescent="0.25">
      <c r="B135" s="10" t="s">
        <v>74</v>
      </c>
      <c r="C135" s="35">
        <v>1</v>
      </c>
      <c r="D135" s="7">
        <v>15920</v>
      </c>
      <c r="E135" s="7">
        <f t="shared" si="8"/>
        <v>15920</v>
      </c>
    </row>
    <row r="136" spans="2:5" ht="23.45" customHeight="1" x14ac:dyDescent="0.25">
      <c r="B136" s="10" t="s">
        <v>75</v>
      </c>
      <c r="C136" s="35">
        <v>1</v>
      </c>
      <c r="D136" s="7">
        <v>34250</v>
      </c>
      <c r="E136" s="7">
        <f t="shared" si="8"/>
        <v>34250</v>
      </c>
    </row>
    <row r="137" spans="2:5" ht="37.5" x14ac:dyDescent="0.25">
      <c r="B137" s="10" t="s">
        <v>76</v>
      </c>
      <c r="C137" s="35">
        <v>1</v>
      </c>
      <c r="D137" s="7">
        <v>34250</v>
      </c>
      <c r="E137" s="7">
        <f t="shared" si="8"/>
        <v>34250</v>
      </c>
    </row>
    <row r="138" spans="2:5" ht="18.75" x14ac:dyDescent="0.25">
      <c r="B138" s="10" t="s">
        <v>77</v>
      </c>
      <c r="C138" s="35">
        <v>1</v>
      </c>
      <c r="D138" s="7">
        <v>94920</v>
      </c>
      <c r="E138" s="7">
        <f t="shared" si="8"/>
        <v>94920</v>
      </c>
    </row>
    <row r="139" spans="2:5" ht="18.75" x14ac:dyDescent="0.25">
      <c r="B139" s="22" t="s">
        <v>10</v>
      </c>
      <c r="C139" s="35"/>
      <c r="D139" s="7"/>
      <c r="E139" s="7"/>
    </row>
    <row r="140" spans="2:5" ht="18.75" x14ac:dyDescent="0.25">
      <c r="B140" s="3" t="s">
        <v>11</v>
      </c>
      <c r="C140" s="42">
        <v>1</v>
      </c>
      <c r="D140" s="40">
        <v>26800</v>
      </c>
      <c r="E140" s="7">
        <f t="shared" ref="E140:E154" si="9">C140*D140</f>
        <v>26800</v>
      </c>
    </row>
    <row r="141" spans="2:5" ht="18.75" x14ac:dyDescent="0.25">
      <c r="B141" s="3" t="s">
        <v>18</v>
      </c>
      <c r="C141" s="35">
        <v>1</v>
      </c>
      <c r="D141" s="7">
        <v>2490</v>
      </c>
      <c r="E141" s="7">
        <f t="shared" si="9"/>
        <v>2490</v>
      </c>
    </row>
    <row r="142" spans="2:5" ht="18.75" x14ac:dyDescent="0.25">
      <c r="B142" s="23" t="s">
        <v>19</v>
      </c>
      <c r="C142" s="42">
        <v>3</v>
      </c>
      <c r="D142" s="40">
        <v>186</v>
      </c>
      <c r="E142" s="7">
        <f t="shared" si="9"/>
        <v>558</v>
      </c>
    </row>
    <row r="143" spans="2:5" ht="18.75" x14ac:dyDescent="0.25">
      <c r="B143" s="10" t="s">
        <v>12</v>
      </c>
      <c r="C143" s="42">
        <v>1</v>
      </c>
      <c r="D143" s="40">
        <v>1589</v>
      </c>
      <c r="E143" s="7">
        <f t="shared" si="9"/>
        <v>1589</v>
      </c>
    </row>
    <row r="144" spans="2:5" ht="18.75" x14ac:dyDescent="0.3">
      <c r="B144" s="10" t="s">
        <v>111</v>
      </c>
      <c r="C144" s="42">
        <v>3</v>
      </c>
      <c r="D144" s="45">
        <v>5600</v>
      </c>
      <c r="E144" s="32">
        <f t="shared" si="9"/>
        <v>16800</v>
      </c>
    </row>
    <row r="145" spans="2:5" ht="18.75" x14ac:dyDescent="0.25">
      <c r="B145" s="10" t="s">
        <v>112</v>
      </c>
      <c r="C145" s="42">
        <v>2</v>
      </c>
      <c r="D145" s="40">
        <v>10840</v>
      </c>
      <c r="E145" s="32">
        <f t="shared" si="9"/>
        <v>21680</v>
      </c>
    </row>
    <row r="146" spans="2:5" ht="18.75" x14ac:dyDescent="0.25">
      <c r="B146" s="10" t="s">
        <v>113</v>
      </c>
      <c r="C146" s="42">
        <v>5</v>
      </c>
      <c r="D146" s="40">
        <v>3430</v>
      </c>
      <c r="E146" s="32">
        <f t="shared" si="9"/>
        <v>17150</v>
      </c>
    </row>
    <row r="147" spans="2:5" ht="18.75" x14ac:dyDescent="0.25">
      <c r="B147" s="23" t="s">
        <v>101</v>
      </c>
      <c r="C147" s="42">
        <v>4</v>
      </c>
      <c r="D147" s="40">
        <v>805</v>
      </c>
      <c r="E147" s="7">
        <f t="shared" si="9"/>
        <v>3220</v>
      </c>
    </row>
    <row r="148" spans="2:5" ht="18.75" x14ac:dyDescent="0.25">
      <c r="B148" s="10" t="s">
        <v>20</v>
      </c>
      <c r="C148" s="42">
        <v>2</v>
      </c>
      <c r="D148" s="40">
        <v>350</v>
      </c>
      <c r="E148" s="7">
        <f t="shared" si="9"/>
        <v>700</v>
      </c>
    </row>
    <row r="149" spans="2:5" ht="18.75" x14ac:dyDescent="0.25">
      <c r="B149" s="21" t="s">
        <v>140</v>
      </c>
      <c r="C149" s="42">
        <v>3</v>
      </c>
      <c r="D149" s="40">
        <v>430</v>
      </c>
      <c r="E149" s="7">
        <f t="shared" si="9"/>
        <v>1290</v>
      </c>
    </row>
    <row r="150" spans="2:5" ht="18.75" x14ac:dyDescent="0.25">
      <c r="B150" s="21" t="s">
        <v>21</v>
      </c>
      <c r="C150" s="35">
        <v>0</v>
      </c>
      <c r="D150" s="40">
        <v>41</v>
      </c>
      <c r="E150" s="7">
        <f t="shared" si="9"/>
        <v>0</v>
      </c>
    </row>
    <row r="151" spans="2:5" s="8" customFormat="1" ht="18.75" x14ac:dyDescent="0.3">
      <c r="B151" s="26" t="s">
        <v>22</v>
      </c>
      <c r="C151" s="42">
        <v>30</v>
      </c>
      <c r="D151" s="40">
        <v>670</v>
      </c>
      <c r="E151" s="7">
        <f>C151*D151</f>
        <v>20100</v>
      </c>
    </row>
    <row r="152" spans="2:5" s="8" customFormat="1" ht="18.75" x14ac:dyDescent="0.25">
      <c r="B152" s="23" t="s">
        <v>23</v>
      </c>
      <c r="C152" s="42">
        <v>30</v>
      </c>
      <c r="D152" s="40">
        <v>1640</v>
      </c>
      <c r="E152" s="7">
        <f t="shared" si="9"/>
        <v>49200</v>
      </c>
    </row>
    <row r="153" spans="2:5" s="8" customFormat="1" ht="18.75" x14ac:dyDescent="0.25">
      <c r="B153" s="24" t="s">
        <v>24</v>
      </c>
      <c r="C153" s="35">
        <v>8</v>
      </c>
      <c r="D153" s="7">
        <v>6160</v>
      </c>
      <c r="E153" s="7">
        <f t="shared" si="9"/>
        <v>49280</v>
      </c>
    </row>
    <row r="154" spans="2:5" s="8" customFormat="1" ht="18.75" x14ac:dyDescent="0.25">
      <c r="B154" s="23" t="s">
        <v>25</v>
      </c>
      <c r="C154" s="42">
        <v>30</v>
      </c>
      <c r="D154" s="40">
        <v>7840</v>
      </c>
      <c r="E154" s="7">
        <f t="shared" si="9"/>
        <v>235200</v>
      </c>
    </row>
    <row r="155" spans="2:5" s="2" customFormat="1" ht="18.75" x14ac:dyDescent="0.2">
      <c r="B155" s="6" t="s">
        <v>78</v>
      </c>
      <c r="C155" s="36"/>
      <c r="D155" s="14"/>
      <c r="E155" s="14">
        <f>SUM(E15:E154)</f>
        <v>17106157</v>
      </c>
    </row>
    <row r="156" spans="2:5" s="2" customFormat="1" ht="18.75" x14ac:dyDescent="0.2">
      <c r="B156" s="16"/>
      <c r="C156" s="38"/>
      <c r="D156" s="17"/>
      <c r="E156" s="17"/>
    </row>
    <row r="157" spans="2:5" s="2" customFormat="1" ht="18.75" x14ac:dyDescent="0.2">
      <c r="B157" s="16"/>
      <c r="C157" s="38"/>
      <c r="D157" s="17"/>
      <c r="E157" s="17"/>
    </row>
    <row r="158" spans="2:5" ht="15.75" thickBot="1" x14ac:dyDescent="0.3"/>
    <row r="159" spans="2:5" s="8" customFormat="1" ht="27.95" customHeight="1" thickBot="1" x14ac:dyDescent="0.3">
      <c r="B159" s="49" t="s">
        <v>148</v>
      </c>
      <c r="C159" s="50"/>
      <c r="D159" s="50"/>
      <c r="E159" s="51"/>
    </row>
    <row r="160" spans="2:5" ht="15.75" x14ac:dyDescent="0.25">
      <c r="B160" s="20"/>
      <c r="C160" s="39"/>
      <c r="D160" s="8"/>
      <c r="E160" s="8"/>
    </row>
  </sheetData>
  <sortState xmlns:xlrd2="http://schemas.microsoft.com/office/spreadsheetml/2017/richdata2" ref="B160:E160">
    <sortCondition ref="B160"/>
  </sortState>
  <mergeCells count="3">
    <mergeCell ref="B12:E12"/>
    <mergeCell ref="B10:E10"/>
    <mergeCell ref="B159:E159"/>
  </mergeCells>
  <pageMargins left="0.51181102362204722" right="0.51181102362204722" top="0.39370078740157483" bottom="0.39370078740157483" header="0.11811023622047245" footer="0.11811023622047245"/>
  <pageSetup paperSize="9" scale="8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ХИМ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2023-02-17T11:16:22Z</cp:lastPrinted>
  <dcterms:created xsi:type="dcterms:W3CDTF">2018-12-15T12:25:48Z</dcterms:created>
  <dcterms:modified xsi:type="dcterms:W3CDTF">2025-03-27T07:17:58Z</dcterms:modified>
</cp:coreProperties>
</file>