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a\Downloads\"/>
    </mc:Choice>
  </mc:AlternateContent>
  <bookViews>
    <workbookView xWindow="0" yWindow="0" windowWidth="28320" windowHeight="11235"/>
  </bookViews>
  <sheets>
    <sheet name="ЛИНГ МУЛТ" sheetId="1" r:id="rId1"/>
  </sheets>
  <definedNames>
    <definedName name="_xlnm._FilterDatabase" localSheetId="0" hidden="1">'ЛИНГ МУЛТ'!$B$13:$E$13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62" i="1"/>
  <c r="E61" i="1"/>
  <c r="E44" i="1"/>
  <c r="E75" i="1" l="1"/>
  <c r="E74" i="1"/>
  <c r="E73" i="1"/>
  <c r="E71" i="1"/>
  <c r="E70" i="1"/>
  <c r="E69" i="1"/>
  <c r="E67" i="1"/>
  <c r="E66" i="1"/>
  <c r="E65" i="1"/>
  <c r="E63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3" i="1"/>
  <c r="E42" i="1"/>
  <c r="E41" i="1"/>
  <c r="E40" i="1"/>
  <c r="E39" i="1"/>
  <c r="E38" i="1"/>
  <c r="E37" i="1"/>
  <c r="E35" i="1"/>
  <c r="E34" i="1"/>
  <c r="E33" i="1"/>
  <c r="E32" i="1"/>
  <c r="E31" i="1"/>
  <c r="E30" i="1"/>
  <c r="E29" i="1"/>
  <c r="E27" i="1"/>
  <c r="E26" i="1"/>
  <c r="E25" i="1"/>
  <c r="E24" i="1"/>
  <c r="E23" i="1"/>
  <c r="E22" i="1"/>
  <c r="E21" i="1"/>
  <c r="E20" i="1"/>
  <c r="E19" i="1"/>
  <c r="E18" i="1"/>
  <c r="E16" i="1"/>
  <c r="E15" i="1"/>
  <c r="E76" i="1" l="1"/>
</calcChain>
</file>

<file path=xl/sharedStrings.xml><?xml version="1.0" encoding="utf-8"?>
<sst xmlns="http://schemas.openxmlformats.org/spreadsheetml/2006/main" count="69" uniqueCount="69">
  <si>
    <t>Наименование</t>
  </si>
  <si>
    <t xml:space="preserve">Кол-во </t>
  </si>
  <si>
    <t>ИТОГО СУММА:</t>
  </si>
  <si>
    <t>Технические средства обучения</t>
  </si>
  <si>
    <t>Коврик для мыши</t>
  </si>
  <si>
    <t>Дополнительное оборудование</t>
  </si>
  <si>
    <t>Монтажные работы</t>
  </si>
  <si>
    <t>Корзина для мусора</t>
  </si>
  <si>
    <t>Аптечка с принадлежностями</t>
  </si>
  <si>
    <t xml:space="preserve">Мебель </t>
  </si>
  <si>
    <t>Цена, тенге</t>
  </si>
  <si>
    <t>Сумма, тенге</t>
  </si>
  <si>
    <t>ПО лингафонного кабинета</t>
  </si>
  <si>
    <t xml:space="preserve">Web-камера </t>
  </si>
  <si>
    <t>Комплект монтажных материалов</t>
  </si>
  <si>
    <t>Маршрутизатор</t>
  </si>
  <si>
    <t>МФУ А-4 лазерное ч/б</t>
  </si>
  <si>
    <t xml:space="preserve">Панель интерактивная 65" </t>
  </si>
  <si>
    <t>Системный блок i5, без ПО</t>
  </si>
  <si>
    <t>Таблицы</t>
  </si>
  <si>
    <t>Лингафонное оборудование</t>
  </si>
  <si>
    <t>Блок-распределитель кабинета Lingua Maxx Plus на 8 мест</t>
  </si>
  <si>
    <t>Блок-распределитель кабинета Lingua Maxx Plus на 10 мест</t>
  </si>
  <si>
    <t>Блок-распределитель кабинета Lingua Maxx Plus на 12 мест</t>
  </si>
  <si>
    <t>Блок-распределитель кабинета Lingua Maxx Plus на 14 мест</t>
  </si>
  <si>
    <t>Блок-распределитель кабинета Lingua Maxx Plus на 16 мест</t>
  </si>
  <si>
    <t>Блок управления учащегося Lingua Maxx Plus в комплекте на 8 мест</t>
  </si>
  <si>
    <t>Блок управления учащегося Lingua Maxx Plus в комплекте на 10 мест</t>
  </si>
  <si>
    <t>Блок управления учащегося Lingua Maxx Plus в комплекте на 12 мест</t>
  </si>
  <si>
    <t>Блок управления учащегося Lingua Maxx Plus в комплекте на 14 мест</t>
  </si>
  <si>
    <t>Блок управления учащегося Lingua Maxx Plus в комплекте на 16 мест</t>
  </si>
  <si>
    <t>Стол лингафонный преподавателя</t>
  </si>
  <si>
    <t>Стол лингафонный учащегося МАХХ</t>
  </si>
  <si>
    <t>Клавиатура проводная</t>
  </si>
  <si>
    <t>Коммутатор 16 порт</t>
  </si>
  <si>
    <t>Мышь проводная</t>
  </si>
  <si>
    <t>Монитор 21,5" черный</t>
  </si>
  <si>
    <t xml:space="preserve">Панель интерактивная 75" </t>
  </si>
  <si>
    <t>ЛИНГАФОННЫЙ МУЛЬТИМЕДИЙНЫЙ КАБИНЕТ</t>
  </si>
  <si>
    <t xml:space="preserve">Стул полумягкий ткань стандарт </t>
  </si>
  <si>
    <t>Акустическая система 2.0 20Вт</t>
  </si>
  <si>
    <t xml:space="preserve">Встраиваемый компьютер i3 </t>
  </si>
  <si>
    <t>Источник бесперебойного питания 1200ВА/720Вт</t>
  </si>
  <si>
    <t>Микрофонно-телефонная гарнитура</t>
  </si>
  <si>
    <t>ПО Office LTSC Standard 2021 (постоянный ключ)</t>
  </si>
  <si>
    <t>Проектор 3600 ANSI 1280 х 800</t>
  </si>
  <si>
    <t>Сетевой фильтр 3 розетки, 3м, серый</t>
  </si>
  <si>
    <t xml:space="preserve">Системный блок i3, без ПО </t>
  </si>
  <si>
    <t>Стойка для панели регулируемая 50-86"</t>
  </si>
  <si>
    <t>Губка для маркерной доски</t>
  </si>
  <si>
    <t xml:space="preserve">Магниты для маркерной доски 12шт d.30 </t>
  </si>
  <si>
    <t xml:space="preserve">Маркер по доске </t>
  </si>
  <si>
    <t>Щит электроснабжения</t>
  </si>
  <si>
    <t>Доставка оборудования</t>
  </si>
  <si>
    <t xml:space="preserve">Кресло сетчатая спинка серая на роликах с подлокотниками </t>
  </si>
  <si>
    <t xml:space="preserve">Шкаф для учебно-наглядных пособий  </t>
  </si>
  <si>
    <t xml:space="preserve">Стойка под оргтехнику </t>
  </si>
  <si>
    <t xml:space="preserve">Доска маркерная настенная лакированная поверхность 170x100см </t>
  </si>
  <si>
    <t>Коммутатор 24 порта</t>
  </si>
  <si>
    <t>ПО Win Pro 11 Upgrade</t>
  </si>
  <si>
    <t>Баннер на алюминиевой раме пристенный 6,75х2,7м с монтажом</t>
  </si>
  <si>
    <t xml:space="preserve">Стенд Лингафон Правила техники безопасности 0,7х1м КАЗ/РУС </t>
  </si>
  <si>
    <t xml:space="preserve">Стенд со сменным материалом "Юный лингвист" 1,40х1,0м КАЗ/РУС </t>
  </si>
  <si>
    <t>Магнит неодимовый с крючком Е-16 (М4)</t>
  </si>
  <si>
    <t>Затраты по доставке и монтажу</t>
  </si>
  <si>
    <t>Командировочные расходы</t>
  </si>
  <si>
    <t>ПО LinguaMaxx System</t>
  </si>
  <si>
    <t>ПО Science Learning Interactive display&amp; Classroom Technology</t>
  </si>
  <si>
    <t>отдел продаж:  +7 705 318 99 22, +7 705 282 56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</si>
</sst>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4">
    <xf numFmtId="0" fontId="0" fillId="0" borderId="0"/>
    <xf numFmtId="0" fontId="7" fillId="0" borderId="0"/>
    <xf numFmtId="0" fontId="8" fillId="0" borderId="0">
      <alignment horizontal="left"/>
    </xf>
    <xf numFmtId="0" fontId="7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4" fontId="4" fillId="0" borderId="1" xfId="0" applyNumberFormat="1" applyFont="1" applyBorder="1"/>
    <xf numFmtId="4" fontId="1" fillId="0" borderId="0" xfId="0" applyNumberFormat="1" applyFont="1"/>
    <xf numFmtId="3" fontId="2" fillId="0" borderId="0" xfId="0" applyNumberFormat="1" applyFont="1"/>
    <xf numFmtId="3" fontId="6" fillId="0" borderId="1" xfId="0" applyNumberFormat="1" applyFont="1" applyBorder="1"/>
    <xf numFmtId="0" fontId="6" fillId="0" borderId="1" xfId="0" applyFont="1" applyBorder="1"/>
    <xf numFmtId="4" fontId="6" fillId="0" borderId="1" xfId="0" applyNumberFormat="1" applyFont="1" applyBorder="1"/>
    <xf numFmtId="164" fontId="5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/>
    </xf>
    <xf numFmtId="0" fontId="1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4" fillId="0" borderId="1" xfId="2" applyFont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 5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0:E80"/>
  <sheetViews>
    <sheetView tabSelected="1" topLeftCell="A28" zoomScaleNormal="100" workbookViewId="0">
      <selection activeCell="B72" sqref="B72"/>
    </sheetView>
  </sheetViews>
  <sheetFormatPr defaultColWidth="9.140625" defaultRowHeight="15" x14ac:dyDescent="0.25"/>
  <cols>
    <col min="1" max="1" width="6.140625" style="1" customWidth="1"/>
    <col min="2" max="2" width="59" style="1" customWidth="1"/>
    <col min="3" max="3" width="7.7109375" style="5" customWidth="1"/>
    <col min="4" max="4" width="16.85546875" style="4" customWidth="1"/>
    <col min="5" max="5" width="18.7109375" style="4" customWidth="1"/>
    <col min="6" max="16384" width="9.140625" style="1"/>
  </cols>
  <sheetData>
    <row r="10" spans="2:5" ht="15.75" customHeight="1" x14ac:dyDescent="0.25">
      <c r="B10" s="36"/>
      <c r="C10" s="36"/>
      <c r="D10" s="36"/>
      <c r="E10" s="36"/>
    </row>
    <row r="11" spans="2:5" ht="18.75" customHeight="1" x14ac:dyDescent="0.4">
      <c r="B11" s="20"/>
      <c r="C11" s="20"/>
      <c r="D11" s="10"/>
      <c r="E11" s="9"/>
    </row>
    <row r="12" spans="2:5" ht="20.25" x14ac:dyDescent="0.3">
      <c r="B12" s="37" t="s">
        <v>38</v>
      </c>
      <c r="C12" s="38"/>
      <c r="D12" s="38"/>
      <c r="E12" s="39"/>
    </row>
    <row r="13" spans="2:5" s="2" customFormat="1" ht="37.5" x14ac:dyDescent="0.2">
      <c r="B13" s="21" t="s">
        <v>0</v>
      </c>
      <c r="C13" s="22" t="s">
        <v>1</v>
      </c>
      <c r="D13" s="23" t="s">
        <v>10</v>
      </c>
      <c r="E13" s="23" t="s">
        <v>11</v>
      </c>
    </row>
    <row r="14" spans="2:5" ht="18.75" x14ac:dyDescent="0.3">
      <c r="B14" s="24" t="s">
        <v>12</v>
      </c>
      <c r="C14" s="24"/>
      <c r="D14" s="3"/>
      <c r="E14" s="3"/>
    </row>
    <row r="15" spans="2:5" ht="18.75" x14ac:dyDescent="0.25">
      <c r="B15" s="18" t="s">
        <v>66</v>
      </c>
      <c r="C15" s="17">
        <v>1</v>
      </c>
      <c r="D15" s="13">
        <v>88310</v>
      </c>
      <c r="E15" s="34">
        <f>C15*D15</f>
        <v>88310</v>
      </c>
    </row>
    <row r="16" spans="2:5" ht="37.5" x14ac:dyDescent="0.25">
      <c r="B16" s="18" t="s">
        <v>67</v>
      </c>
      <c r="C16" s="17">
        <v>1</v>
      </c>
      <c r="D16" s="13">
        <v>58500</v>
      </c>
      <c r="E16" s="34">
        <f>C16*D16</f>
        <v>58500</v>
      </c>
    </row>
    <row r="17" spans="2:5" ht="18.75" x14ac:dyDescent="0.25">
      <c r="B17" s="25" t="s">
        <v>20</v>
      </c>
      <c r="C17" s="25"/>
      <c r="D17" s="34"/>
      <c r="E17" s="34"/>
    </row>
    <row r="18" spans="2:5" ht="37.5" x14ac:dyDescent="0.25">
      <c r="B18" s="18" t="s">
        <v>21</v>
      </c>
      <c r="C18" s="17">
        <v>0</v>
      </c>
      <c r="D18" s="34">
        <v>269810</v>
      </c>
      <c r="E18" s="34">
        <f t="shared" ref="E18:E27" si="0">C18*D18</f>
        <v>0</v>
      </c>
    </row>
    <row r="19" spans="2:5" ht="37.5" x14ac:dyDescent="0.25">
      <c r="B19" s="18" t="s">
        <v>22</v>
      </c>
      <c r="C19" s="17">
        <v>0</v>
      </c>
      <c r="D19" s="34">
        <v>298930</v>
      </c>
      <c r="E19" s="34">
        <f t="shared" si="0"/>
        <v>0</v>
      </c>
    </row>
    <row r="20" spans="2:5" ht="37.5" x14ac:dyDescent="0.25">
      <c r="B20" s="18" t="s">
        <v>23</v>
      </c>
      <c r="C20" s="17">
        <v>0</v>
      </c>
      <c r="D20" s="34">
        <v>328430</v>
      </c>
      <c r="E20" s="34">
        <f t="shared" si="0"/>
        <v>0</v>
      </c>
    </row>
    <row r="21" spans="2:5" ht="37.5" x14ac:dyDescent="0.25">
      <c r="B21" s="18" t="s">
        <v>24</v>
      </c>
      <c r="C21" s="17">
        <v>1</v>
      </c>
      <c r="D21" s="34">
        <v>361690</v>
      </c>
      <c r="E21" s="34">
        <f t="shared" si="0"/>
        <v>361690</v>
      </c>
    </row>
    <row r="22" spans="2:5" ht="37.5" x14ac:dyDescent="0.25">
      <c r="B22" s="18" t="s">
        <v>25</v>
      </c>
      <c r="C22" s="17">
        <v>0</v>
      </c>
      <c r="D22" s="34">
        <v>386740</v>
      </c>
      <c r="E22" s="34">
        <f t="shared" si="0"/>
        <v>0</v>
      </c>
    </row>
    <row r="23" spans="2:5" ht="37.5" x14ac:dyDescent="0.25">
      <c r="B23" s="18" t="s">
        <v>26</v>
      </c>
      <c r="C23" s="17">
        <v>0</v>
      </c>
      <c r="D23" s="34">
        <v>301970</v>
      </c>
      <c r="E23" s="34">
        <f t="shared" si="0"/>
        <v>0</v>
      </c>
    </row>
    <row r="24" spans="2:5" ht="37.5" x14ac:dyDescent="0.25">
      <c r="B24" s="18" t="s">
        <v>27</v>
      </c>
      <c r="C24" s="17">
        <v>0</v>
      </c>
      <c r="D24" s="34">
        <v>351060</v>
      </c>
      <c r="E24" s="34">
        <f t="shared" si="0"/>
        <v>0</v>
      </c>
    </row>
    <row r="25" spans="2:5" ht="37.5" x14ac:dyDescent="0.25">
      <c r="B25" s="18" t="s">
        <v>28</v>
      </c>
      <c r="C25" s="17">
        <v>0</v>
      </c>
      <c r="D25" s="34">
        <v>400810</v>
      </c>
      <c r="E25" s="34">
        <f t="shared" si="0"/>
        <v>0</v>
      </c>
    </row>
    <row r="26" spans="2:5" ht="37.5" x14ac:dyDescent="0.25">
      <c r="B26" s="18" t="s">
        <v>29</v>
      </c>
      <c r="C26" s="17">
        <v>1</v>
      </c>
      <c r="D26" s="34">
        <v>449920</v>
      </c>
      <c r="E26" s="34">
        <f t="shared" si="0"/>
        <v>449920</v>
      </c>
    </row>
    <row r="27" spans="2:5" ht="37.5" x14ac:dyDescent="0.25">
      <c r="B27" s="18" t="s">
        <v>30</v>
      </c>
      <c r="C27" s="17">
        <v>0</v>
      </c>
      <c r="D27" s="34">
        <v>499100</v>
      </c>
      <c r="E27" s="34">
        <f t="shared" si="0"/>
        <v>0</v>
      </c>
    </row>
    <row r="28" spans="2:5" ht="18.75" x14ac:dyDescent="0.25">
      <c r="B28" s="25" t="s">
        <v>9</v>
      </c>
      <c r="C28" s="25"/>
      <c r="D28" s="34"/>
      <c r="E28" s="34"/>
    </row>
    <row r="29" spans="2:5" ht="37.5" x14ac:dyDescent="0.25">
      <c r="B29" s="14" t="s">
        <v>57</v>
      </c>
      <c r="C29" s="12">
        <v>1</v>
      </c>
      <c r="D29" s="13">
        <v>65700</v>
      </c>
      <c r="E29" s="13">
        <f t="shared" ref="E29:E35" si="1">C29*D29</f>
        <v>65700</v>
      </c>
    </row>
    <row r="30" spans="2:5" ht="37.5" x14ac:dyDescent="0.25">
      <c r="B30" s="15" t="s">
        <v>54</v>
      </c>
      <c r="C30" s="16">
        <v>1</v>
      </c>
      <c r="D30" s="13">
        <v>75900</v>
      </c>
      <c r="E30" s="34">
        <f t="shared" si="1"/>
        <v>75900</v>
      </c>
    </row>
    <row r="31" spans="2:5" ht="18.75" x14ac:dyDescent="0.25">
      <c r="B31" s="14" t="s">
        <v>56</v>
      </c>
      <c r="C31" s="12">
        <v>1</v>
      </c>
      <c r="D31" s="13">
        <v>34500</v>
      </c>
      <c r="E31" s="34">
        <f t="shared" si="1"/>
        <v>34500</v>
      </c>
    </row>
    <row r="32" spans="2:5" ht="18.75" x14ac:dyDescent="0.25">
      <c r="B32" s="14" t="s">
        <v>31</v>
      </c>
      <c r="C32" s="12">
        <v>1</v>
      </c>
      <c r="D32" s="13">
        <v>65700</v>
      </c>
      <c r="E32" s="34">
        <f t="shared" si="1"/>
        <v>65700</v>
      </c>
    </row>
    <row r="33" spans="2:5" ht="18.75" x14ac:dyDescent="0.25">
      <c r="B33" s="14" t="s">
        <v>32</v>
      </c>
      <c r="C33" s="12">
        <v>14</v>
      </c>
      <c r="D33" s="13">
        <v>38200</v>
      </c>
      <c r="E33" s="34">
        <f t="shared" si="1"/>
        <v>534800</v>
      </c>
    </row>
    <row r="34" spans="2:5" ht="18.75" x14ac:dyDescent="0.25">
      <c r="B34" s="28" t="s">
        <v>39</v>
      </c>
      <c r="C34" s="16">
        <v>14</v>
      </c>
      <c r="D34" s="13">
        <v>34200</v>
      </c>
      <c r="E34" s="34">
        <f t="shared" si="1"/>
        <v>478800</v>
      </c>
    </row>
    <row r="35" spans="2:5" ht="18.75" x14ac:dyDescent="0.25">
      <c r="B35" s="14" t="s">
        <v>55</v>
      </c>
      <c r="C35" s="12">
        <v>1</v>
      </c>
      <c r="D35" s="13">
        <v>81800</v>
      </c>
      <c r="E35" s="34">
        <f t="shared" si="1"/>
        <v>81800</v>
      </c>
    </row>
    <row r="36" spans="2:5" ht="18.75" x14ac:dyDescent="0.25">
      <c r="B36" s="25" t="s">
        <v>3</v>
      </c>
      <c r="C36" s="25"/>
      <c r="D36" s="34"/>
      <c r="E36" s="34"/>
    </row>
    <row r="37" spans="2:5" ht="18.75" x14ac:dyDescent="0.25">
      <c r="B37" s="14" t="s">
        <v>13</v>
      </c>
      <c r="C37" s="17">
        <v>1</v>
      </c>
      <c r="D37" s="34">
        <v>26820</v>
      </c>
      <c r="E37" s="34">
        <f t="shared" ref="E37:E59" si="2">C37*D37</f>
        <v>26820</v>
      </c>
    </row>
    <row r="38" spans="2:5" ht="18.75" x14ac:dyDescent="0.25">
      <c r="B38" s="14" t="s">
        <v>40</v>
      </c>
      <c r="C38" s="17">
        <v>1</v>
      </c>
      <c r="D38" s="34">
        <v>47100</v>
      </c>
      <c r="E38" s="34">
        <f t="shared" si="2"/>
        <v>47100</v>
      </c>
    </row>
    <row r="39" spans="2:5" ht="18.75" x14ac:dyDescent="0.25">
      <c r="B39" s="14" t="s">
        <v>41</v>
      </c>
      <c r="C39" s="17">
        <v>0</v>
      </c>
      <c r="D39" s="34">
        <v>474930</v>
      </c>
      <c r="E39" s="34">
        <f t="shared" si="2"/>
        <v>0</v>
      </c>
    </row>
    <row r="40" spans="2:5" ht="21" customHeight="1" x14ac:dyDescent="0.25">
      <c r="B40" s="14" t="s">
        <v>42</v>
      </c>
      <c r="C40" s="17">
        <v>1</v>
      </c>
      <c r="D40" s="34">
        <v>76830</v>
      </c>
      <c r="E40" s="34">
        <f t="shared" si="2"/>
        <v>76830</v>
      </c>
    </row>
    <row r="41" spans="2:5" ht="18.75" x14ac:dyDescent="0.25">
      <c r="B41" s="14" t="s">
        <v>33</v>
      </c>
      <c r="C41" s="17">
        <v>15</v>
      </c>
      <c r="D41" s="34">
        <v>3240</v>
      </c>
      <c r="E41" s="34">
        <f t="shared" si="2"/>
        <v>48600</v>
      </c>
    </row>
    <row r="42" spans="2:5" ht="18.75" x14ac:dyDescent="0.25">
      <c r="B42" s="14" t="s">
        <v>4</v>
      </c>
      <c r="C42" s="17">
        <v>15</v>
      </c>
      <c r="D42" s="34">
        <v>2320</v>
      </c>
      <c r="E42" s="34">
        <f t="shared" si="2"/>
        <v>34800</v>
      </c>
    </row>
    <row r="43" spans="2:5" ht="18.75" x14ac:dyDescent="0.25">
      <c r="B43" s="14" t="s">
        <v>34</v>
      </c>
      <c r="C43" s="17">
        <v>1</v>
      </c>
      <c r="D43" s="34">
        <v>34650</v>
      </c>
      <c r="E43" s="34">
        <f t="shared" si="2"/>
        <v>34650</v>
      </c>
    </row>
    <row r="44" spans="2:5" ht="18.75" x14ac:dyDescent="0.25">
      <c r="B44" s="14" t="s">
        <v>58</v>
      </c>
      <c r="C44" s="17">
        <v>0</v>
      </c>
      <c r="D44" s="34">
        <v>52770</v>
      </c>
      <c r="E44" s="34">
        <f t="shared" si="2"/>
        <v>0</v>
      </c>
    </row>
    <row r="45" spans="2:5" ht="18.75" x14ac:dyDescent="0.25">
      <c r="B45" s="14" t="s">
        <v>14</v>
      </c>
      <c r="C45" s="17">
        <v>1</v>
      </c>
      <c r="D45" s="34">
        <v>0</v>
      </c>
      <c r="E45" s="34">
        <f t="shared" si="2"/>
        <v>0</v>
      </c>
    </row>
    <row r="46" spans="2:5" ht="18.75" x14ac:dyDescent="0.25">
      <c r="B46" s="14" t="s">
        <v>15</v>
      </c>
      <c r="C46" s="17">
        <v>1</v>
      </c>
      <c r="D46" s="34">
        <v>16140</v>
      </c>
      <c r="E46" s="34">
        <f t="shared" si="2"/>
        <v>16140</v>
      </c>
    </row>
    <row r="47" spans="2:5" ht="18.75" x14ac:dyDescent="0.25">
      <c r="B47" s="14" t="s">
        <v>43</v>
      </c>
      <c r="C47" s="17">
        <v>15</v>
      </c>
      <c r="D47" s="34">
        <v>16100</v>
      </c>
      <c r="E47" s="34">
        <f t="shared" si="2"/>
        <v>241500</v>
      </c>
    </row>
    <row r="48" spans="2:5" ht="18.75" x14ac:dyDescent="0.25">
      <c r="B48" s="14" t="s">
        <v>36</v>
      </c>
      <c r="C48" s="17">
        <v>15</v>
      </c>
      <c r="D48" s="34">
        <v>135200</v>
      </c>
      <c r="E48" s="34">
        <f t="shared" si="2"/>
        <v>2028000</v>
      </c>
    </row>
    <row r="49" spans="2:5" ht="18.75" x14ac:dyDescent="0.25">
      <c r="B49" s="14" t="s">
        <v>16</v>
      </c>
      <c r="C49" s="17">
        <v>1</v>
      </c>
      <c r="D49" s="34">
        <v>199300</v>
      </c>
      <c r="E49" s="34">
        <f t="shared" si="2"/>
        <v>199300</v>
      </c>
    </row>
    <row r="50" spans="2:5" ht="18.75" x14ac:dyDescent="0.25">
      <c r="B50" s="14" t="s">
        <v>35</v>
      </c>
      <c r="C50" s="17">
        <v>15</v>
      </c>
      <c r="D50" s="34">
        <v>2540</v>
      </c>
      <c r="E50" s="34">
        <f t="shared" si="2"/>
        <v>38100</v>
      </c>
    </row>
    <row r="51" spans="2:5" ht="18.75" x14ac:dyDescent="0.25">
      <c r="B51" s="14" t="s">
        <v>17</v>
      </c>
      <c r="C51" s="17">
        <v>0</v>
      </c>
      <c r="D51" s="34">
        <v>929930</v>
      </c>
      <c r="E51" s="34">
        <f t="shared" si="2"/>
        <v>0</v>
      </c>
    </row>
    <row r="52" spans="2:5" ht="18.75" x14ac:dyDescent="0.25">
      <c r="B52" s="14" t="s">
        <v>37</v>
      </c>
      <c r="C52" s="17">
        <v>1</v>
      </c>
      <c r="D52" s="34">
        <v>1120900</v>
      </c>
      <c r="E52" s="34">
        <f t="shared" si="2"/>
        <v>1120900</v>
      </c>
    </row>
    <row r="53" spans="2:5" ht="37.5" x14ac:dyDescent="0.25">
      <c r="B53" s="14" t="s">
        <v>44</v>
      </c>
      <c r="C53" s="17">
        <v>15</v>
      </c>
      <c r="D53" s="34">
        <v>51370</v>
      </c>
      <c r="E53" s="34">
        <f t="shared" si="2"/>
        <v>770550</v>
      </c>
    </row>
    <row r="54" spans="2:5" ht="18.75" x14ac:dyDescent="0.25">
      <c r="B54" s="18" t="s">
        <v>59</v>
      </c>
      <c r="C54" s="17">
        <v>15</v>
      </c>
      <c r="D54" s="34">
        <v>49900</v>
      </c>
      <c r="E54" s="34">
        <f t="shared" si="2"/>
        <v>748500</v>
      </c>
    </row>
    <row r="55" spans="2:5" ht="18.75" x14ac:dyDescent="0.25">
      <c r="B55" s="14" t="s">
        <v>45</v>
      </c>
      <c r="C55" s="17">
        <v>0</v>
      </c>
      <c r="D55" s="34">
        <v>418610</v>
      </c>
      <c r="E55" s="34">
        <f t="shared" si="2"/>
        <v>0</v>
      </c>
    </row>
    <row r="56" spans="2:5" ht="18.75" x14ac:dyDescent="0.25">
      <c r="B56" s="14" t="s">
        <v>46</v>
      </c>
      <c r="C56" s="17">
        <v>15</v>
      </c>
      <c r="D56" s="34">
        <v>5280</v>
      </c>
      <c r="E56" s="34">
        <f t="shared" si="2"/>
        <v>79200</v>
      </c>
    </row>
    <row r="57" spans="2:5" ht="18.75" x14ac:dyDescent="0.25">
      <c r="B57" s="14" t="s">
        <v>47</v>
      </c>
      <c r="C57" s="17">
        <v>14</v>
      </c>
      <c r="D57" s="34">
        <v>299800</v>
      </c>
      <c r="E57" s="34">
        <f t="shared" si="2"/>
        <v>4197200</v>
      </c>
    </row>
    <row r="58" spans="2:5" ht="18.75" x14ac:dyDescent="0.25">
      <c r="B58" s="14" t="s">
        <v>18</v>
      </c>
      <c r="C58" s="17">
        <v>1</v>
      </c>
      <c r="D58" s="34">
        <v>450300</v>
      </c>
      <c r="E58" s="34">
        <f t="shared" si="2"/>
        <v>450300</v>
      </c>
    </row>
    <row r="59" spans="2:5" ht="18.75" x14ac:dyDescent="0.25">
      <c r="B59" s="14" t="s">
        <v>48</v>
      </c>
      <c r="C59" s="17">
        <v>0</v>
      </c>
      <c r="D59" s="34">
        <v>328500</v>
      </c>
      <c r="E59" s="34">
        <f t="shared" si="2"/>
        <v>0</v>
      </c>
    </row>
    <row r="60" spans="2:5" ht="18.75" x14ac:dyDescent="0.25">
      <c r="B60" s="25" t="s">
        <v>19</v>
      </c>
      <c r="C60" s="25"/>
      <c r="D60" s="34"/>
      <c r="E60" s="34"/>
    </row>
    <row r="61" spans="2:5" ht="37.5" x14ac:dyDescent="0.25">
      <c r="B61" s="18" t="s">
        <v>60</v>
      </c>
      <c r="C61" s="16">
        <v>0</v>
      </c>
      <c r="D61" s="34">
        <v>243980</v>
      </c>
      <c r="E61" s="34">
        <f>C61*D61</f>
        <v>0</v>
      </c>
    </row>
    <row r="62" spans="2:5" ht="37.5" x14ac:dyDescent="0.25">
      <c r="B62" s="18" t="s">
        <v>61</v>
      </c>
      <c r="C62" s="16">
        <v>1</v>
      </c>
      <c r="D62" s="34">
        <v>17630</v>
      </c>
      <c r="E62" s="34">
        <f>C62*D62</f>
        <v>17630</v>
      </c>
    </row>
    <row r="63" spans="2:5" ht="37.5" x14ac:dyDescent="0.25">
      <c r="B63" s="18" t="s">
        <v>62</v>
      </c>
      <c r="C63" s="16">
        <v>1</v>
      </c>
      <c r="D63" s="34">
        <v>56210</v>
      </c>
      <c r="E63" s="34">
        <f>C63*D63</f>
        <v>56210</v>
      </c>
    </row>
    <row r="64" spans="2:5" ht="18.75" x14ac:dyDescent="0.25">
      <c r="B64" s="25" t="s">
        <v>5</v>
      </c>
      <c r="C64" s="25"/>
      <c r="D64" s="34"/>
      <c r="E64" s="34"/>
    </row>
    <row r="65" spans="2:5" ht="18.75" x14ac:dyDescent="0.25">
      <c r="B65" s="14" t="s">
        <v>8</v>
      </c>
      <c r="C65" s="17">
        <v>1</v>
      </c>
      <c r="D65" s="34">
        <v>30400</v>
      </c>
      <c r="E65" s="34">
        <f t="shared" ref="E65:E71" si="3">C65*D65</f>
        <v>30400</v>
      </c>
    </row>
    <row r="66" spans="2:5" ht="18.75" x14ac:dyDescent="0.25">
      <c r="B66" s="11" t="s">
        <v>49</v>
      </c>
      <c r="C66" s="19">
        <v>1</v>
      </c>
      <c r="D66" s="34">
        <v>250</v>
      </c>
      <c r="E66" s="34">
        <f t="shared" si="3"/>
        <v>250</v>
      </c>
    </row>
    <row r="67" spans="2:5" ht="18.75" x14ac:dyDescent="0.25">
      <c r="B67" s="18" t="s">
        <v>7</v>
      </c>
      <c r="C67" s="19">
        <v>1</v>
      </c>
      <c r="D67" s="34">
        <v>2230</v>
      </c>
      <c r="E67" s="34">
        <f t="shared" si="3"/>
        <v>2230</v>
      </c>
    </row>
    <row r="68" spans="2:5" ht="18.75" x14ac:dyDescent="0.25">
      <c r="B68" s="18" t="s">
        <v>63</v>
      </c>
      <c r="C68" s="19">
        <v>4</v>
      </c>
      <c r="D68" s="34">
        <v>1110</v>
      </c>
      <c r="E68" s="34">
        <f t="shared" si="3"/>
        <v>4440</v>
      </c>
    </row>
    <row r="69" spans="2:5" ht="18.75" x14ac:dyDescent="0.25">
      <c r="B69" s="18" t="s">
        <v>50</v>
      </c>
      <c r="C69" s="17">
        <v>3</v>
      </c>
      <c r="D69" s="34">
        <v>450</v>
      </c>
      <c r="E69" s="34">
        <f t="shared" si="3"/>
        <v>1350</v>
      </c>
    </row>
    <row r="70" spans="2:5" ht="18.75" x14ac:dyDescent="0.25">
      <c r="B70" s="11" t="s">
        <v>51</v>
      </c>
      <c r="C70" s="29">
        <v>8</v>
      </c>
      <c r="D70" s="34">
        <v>210</v>
      </c>
      <c r="E70" s="34">
        <f t="shared" si="3"/>
        <v>1680</v>
      </c>
    </row>
    <row r="71" spans="2:5" ht="18.75" x14ac:dyDescent="0.25">
      <c r="B71" s="18" t="s">
        <v>52</v>
      </c>
      <c r="C71" s="17">
        <v>1</v>
      </c>
      <c r="D71" s="34">
        <v>49600</v>
      </c>
      <c r="E71" s="34">
        <f t="shared" si="3"/>
        <v>49600</v>
      </c>
    </row>
    <row r="72" spans="2:5" ht="18.75" x14ac:dyDescent="0.25">
      <c r="B72" s="31" t="s">
        <v>64</v>
      </c>
      <c r="C72" s="32"/>
      <c r="D72" s="34"/>
      <c r="E72" s="34"/>
    </row>
    <row r="73" spans="2:5" ht="18.75" x14ac:dyDescent="0.25">
      <c r="B73" s="14" t="s">
        <v>53</v>
      </c>
      <c r="C73" s="33">
        <v>1</v>
      </c>
      <c r="D73" s="35">
        <v>0</v>
      </c>
      <c r="E73" s="30">
        <f t="shared" ref="E73:E75" si="4">C73*D73</f>
        <v>0</v>
      </c>
    </row>
    <row r="74" spans="2:5" ht="18.75" x14ac:dyDescent="0.25">
      <c r="B74" s="14" t="s">
        <v>65</v>
      </c>
      <c r="C74" s="33">
        <v>1</v>
      </c>
      <c r="D74" s="35">
        <v>0</v>
      </c>
      <c r="E74" s="30">
        <f t="shared" si="4"/>
        <v>0</v>
      </c>
    </row>
    <row r="75" spans="2:5" ht="18.75" x14ac:dyDescent="0.25">
      <c r="B75" s="14" t="s">
        <v>6</v>
      </c>
      <c r="C75" s="33">
        <v>1</v>
      </c>
      <c r="D75" s="35">
        <v>0</v>
      </c>
      <c r="E75" s="30">
        <f t="shared" si="4"/>
        <v>0</v>
      </c>
    </row>
    <row r="76" spans="2:5" ht="18.75" x14ac:dyDescent="0.3">
      <c r="B76" s="7" t="s">
        <v>2</v>
      </c>
      <c r="C76" s="6"/>
      <c r="D76" s="8"/>
      <c r="E76" s="8">
        <f>SUM(E15:E71)</f>
        <v>12617900</v>
      </c>
    </row>
    <row r="77" spans="2:5" ht="15.75" thickBot="1" x14ac:dyDescent="0.3"/>
    <row r="78" spans="2:5" ht="16.5" thickBot="1" x14ac:dyDescent="0.3">
      <c r="B78" s="40" t="s">
        <v>68</v>
      </c>
      <c r="C78" s="41"/>
      <c r="D78" s="41"/>
      <c r="E78" s="42"/>
    </row>
    <row r="79" spans="2:5" s="27" customFormat="1" ht="27.95" customHeight="1" x14ac:dyDescent="0.25"/>
    <row r="80" spans="2:5" ht="15.75" x14ac:dyDescent="0.25">
      <c r="B80" s="26"/>
    </row>
  </sheetData>
  <mergeCells count="3">
    <mergeCell ref="B10:E10"/>
    <mergeCell ref="B12:E12"/>
    <mergeCell ref="B78:E78"/>
  </mergeCells>
  <pageMargins left="0.59055118110236227" right="0.59055118110236227" top="0.39370078740157483" bottom="0.39370078740157483" header="0.11811023622047245" footer="0.11811023622047245"/>
  <pageSetup paperSize="9" scale="83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ЛИНГ МУЛТ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2023-02-17T11:39:43Z</cp:lastPrinted>
  <dcterms:created xsi:type="dcterms:W3CDTF">2018-12-15T12:25:48Z</dcterms:created>
  <dcterms:modified xsi:type="dcterms:W3CDTF">2023-05-16T08:07:11Z</dcterms:modified>
</cp:coreProperties>
</file>